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170" yWindow="240" windowWidth="26955" windowHeight="9405"/>
  </bookViews>
  <sheets>
    <sheet name="1. CCTV 운영현황" sheetId="4" r:id="rId1"/>
    <sheet name="2. 목적별 상세내역" sheetId="1" r:id="rId2"/>
  </sheets>
  <definedNames>
    <definedName name="_xlnm._FilterDatabase" localSheetId="0" hidden="1">'1. CCTV 운영현황'!$A$5:$AD$6</definedName>
    <definedName name="_xlnm.Print_Area" localSheetId="0">'1. CCTV 운영현황'!$A$1:$AA$11</definedName>
    <definedName name="_xlnm.Print_Titles" localSheetId="0">'1. CCTV 운영현황'!$A:$AA,'1. CCTV 운영현황'!$3:$5</definedName>
  </definedNames>
  <calcPr calcId="125725"/>
</workbook>
</file>

<file path=xl/calcChain.xml><?xml version="1.0" encoding="utf-8"?>
<calcChain xmlns="http://schemas.openxmlformats.org/spreadsheetml/2006/main">
  <c r="O8" i="4"/>
  <c r="O9"/>
  <c r="O7"/>
  <c r="H8"/>
  <c r="H9"/>
  <c r="H7"/>
  <c r="D8"/>
  <c r="C8" s="1"/>
  <c r="D9"/>
  <c r="C9" s="1"/>
  <c r="D7"/>
  <c r="C7" s="1"/>
  <c r="E6"/>
  <c r="F6"/>
  <c r="G6"/>
  <c r="I6"/>
  <c r="J6"/>
  <c r="K6"/>
  <c r="L6"/>
  <c r="M6"/>
  <c r="N6"/>
  <c r="P6"/>
  <c r="Q6"/>
  <c r="R6"/>
  <c r="S6"/>
  <c r="T6"/>
  <c r="U6"/>
  <c r="V6"/>
  <c r="W6"/>
  <c r="X6"/>
  <c r="Y6"/>
  <c r="Z6"/>
  <c r="AA6"/>
  <c r="D6" i="1"/>
  <c r="E6"/>
  <c r="F6"/>
  <c r="G6"/>
  <c r="H6"/>
  <c r="I6"/>
  <c r="K6"/>
  <c r="L6"/>
  <c r="M6"/>
  <c r="O6"/>
  <c r="P6"/>
  <c r="Q6"/>
  <c r="R6"/>
  <c r="N27"/>
  <c r="J27"/>
  <c r="C27"/>
  <c r="N26"/>
  <c r="J26"/>
  <c r="C26"/>
  <c r="N25"/>
  <c r="J25"/>
  <c r="C25"/>
  <c r="N24"/>
  <c r="J24"/>
  <c r="C24"/>
  <c r="J23"/>
  <c r="C23"/>
  <c r="N22"/>
  <c r="J22"/>
  <c r="C22"/>
  <c r="N21"/>
  <c r="J21"/>
  <c r="C21"/>
  <c r="N20"/>
  <c r="J20"/>
  <c r="C20"/>
  <c r="N19"/>
  <c r="J19"/>
  <c r="C19"/>
  <c r="N16"/>
  <c r="J16"/>
  <c r="C16"/>
  <c r="N15"/>
  <c r="J15"/>
  <c r="C15"/>
  <c r="N14"/>
  <c r="J14"/>
  <c r="C14"/>
  <c r="N12"/>
  <c r="J12"/>
  <c r="C12"/>
  <c r="N11"/>
  <c r="J11"/>
  <c r="C11"/>
  <c r="J10"/>
  <c r="C10"/>
  <c r="N9"/>
  <c r="J9"/>
  <c r="C9"/>
  <c r="N8"/>
  <c r="J8"/>
  <c r="C8"/>
  <c r="C7"/>
  <c r="C13"/>
  <c r="C17"/>
  <c r="C18"/>
  <c r="J7"/>
  <c r="J13"/>
  <c r="J17"/>
  <c r="J18"/>
  <c r="C6" l="1"/>
  <c r="J6"/>
  <c r="O6" i="4"/>
  <c r="H6"/>
  <c r="C6"/>
  <c r="D6"/>
  <c r="N7" i="1"/>
  <c r="N13"/>
  <c r="N17"/>
  <c r="N18"/>
  <c r="N6" l="1"/>
  <c r="B6" l="1"/>
</calcChain>
</file>

<file path=xl/sharedStrings.xml><?xml version="1.0" encoding="utf-8"?>
<sst xmlns="http://schemas.openxmlformats.org/spreadsheetml/2006/main" count="172" uniqueCount="158">
  <si>
    <t>범죄예방</t>
  </si>
  <si>
    <t>범죄예방</t>
    <phoneticPr fontId="1" type="noConversion"/>
  </si>
  <si>
    <t>시설안전 및 화재예방</t>
  </si>
  <si>
    <t>시설안전 및 화재예방</t>
    <phoneticPr fontId="1" type="noConversion"/>
  </si>
  <si>
    <t>교통단속</t>
    <phoneticPr fontId="1" type="noConversion"/>
  </si>
  <si>
    <t>설치목적</t>
    <phoneticPr fontId="4" type="noConversion"/>
  </si>
  <si>
    <t>영상정보처리 기기운영 현황</t>
    <phoneticPr fontId="4" type="noConversion"/>
  </si>
  <si>
    <t>영상정보 보유기간</t>
    <phoneticPr fontId="4" type="noConversion"/>
  </si>
  <si>
    <t>계</t>
    <phoneticPr fontId="4" type="noConversion"/>
  </si>
  <si>
    <t>공개장소</t>
    <phoneticPr fontId="4" type="noConversion"/>
  </si>
  <si>
    <t>비공개  장소</t>
    <phoneticPr fontId="4" type="noConversion"/>
  </si>
  <si>
    <t>안내판</t>
    <phoneticPr fontId="4" type="noConversion"/>
  </si>
  <si>
    <t>홈페이지</t>
    <phoneticPr fontId="4" type="noConversion"/>
  </si>
  <si>
    <t>기타</t>
    <phoneticPr fontId="4" type="noConversion"/>
  </si>
  <si>
    <t>미고지 사유</t>
    <phoneticPr fontId="4" type="noConversion"/>
  </si>
  <si>
    <t>1개월 이내</t>
    <phoneticPr fontId="4" type="noConversion"/>
  </si>
  <si>
    <t>1개월~3개월</t>
    <phoneticPr fontId="4" type="noConversion"/>
  </si>
  <si>
    <t xml:space="preserve">3개월~  1년이내 </t>
    <phoneticPr fontId="4" type="noConversion"/>
  </si>
  <si>
    <t>1년 초과</t>
    <phoneticPr fontId="4" type="noConversion"/>
  </si>
  <si>
    <t>목적외     이용 횟수</t>
    <phoneticPr fontId="4" type="noConversion"/>
  </si>
  <si>
    <t>제3자      제공 횟수</t>
    <phoneticPr fontId="4" type="noConversion"/>
  </si>
  <si>
    <t xml:space="preserve">행정예고 및 청취의견 </t>
    <phoneticPr fontId="4" type="noConversion"/>
  </si>
  <si>
    <t xml:space="preserve">설명회, 설문조사    및 여론조사 </t>
    <phoneticPr fontId="4" type="noConversion"/>
  </si>
  <si>
    <t>군사시설</t>
    <phoneticPr fontId="4" type="noConversion"/>
  </si>
  <si>
    <t>국가중요시설</t>
    <phoneticPr fontId="4" type="noConversion"/>
  </si>
  <si>
    <t>허용 건수</t>
    <phoneticPr fontId="4" type="noConversion"/>
  </si>
  <si>
    <t>거부 건수</t>
    <phoneticPr fontId="4" type="noConversion"/>
  </si>
  <si>
    <t>실시 횟수</t>
    <phoneticPr fontId="4" type="noConversion"/>
  </si>
  <si>
    <t>대상기기</t>
    <phoneticPr fontId="4" type="noConversion"/>
  </si>
  <si>
    <t>산불감시</t>
    <phoneticPr fontId="1" type="noConversion"/>
  </si>
  <si>
    <t>교통정보수집(ITS)</t>
    <phoneticPr fontId="1" type="noConversion"/>
  </si>
  <si>
    <t>위탁업체</t>
    <phoneticPr fontId="1" type="noConversion"/>
  </si>
  <si>
    <t>성명</t>
    <phoneticPr fontId="1" type="noConversion"/>
  </si>
  <si>
    <t>연락처</t>
    <phoneticPr fontId="1" type="noConversion"/>
  </si>
  <si>
    <t>공개된 장소에 설치된 CCTV의 목적별 분류</t>
    <phoneticPr fontId="1" type="noConversion"/>
  </si>
  <si>
    <t>불법주정차
 단속</t>
    <phoneticPr fontId="1" type="noConversion"/>
  </si>
  <si>
    <t>교통정보 수집·분석 및 제공</t>
    <phoneticPr fontId="1" type="noConversion"/>
  </si>
  <si>
    <t>과속·신호단속</t>
    <phoneticPr fontId="1" type="noConversion"/>
  </si>
  <si>
    <r>
      <t xml:space="preserve">청사보안
</t>
    </r>
    <r>
      <rPr>
        <b/>
        <sz val="7"/>
        <color theme="1"/>
        <rFont val="맑은 고딕"/>
        <family val="3"/>
        <charset val="129"/>
        <scheme val="minor"/>
      </rPr>
      <t>(현관, 복도 등)</t>
    </r>
    <phoneticPr fontId="1" type="noConversion"/>
  </si>
  <si>
    <r>
      <t xml:space="preserve">재난감시
</t>
    </r>
    <r>
      <rPr>
        <b/>
        <sz val="7"/>
        <color theme="1"/>
        <rFont val="맑은 고딕"/>
        <family val="3"/>
        <charset val="129"/>
        <scheme val="minor"/>
      </rPr>
      <t>(하천, 해안, 적설 등)</t>
    </r>
    <phoneticPr fontId="1" type="noConversion"/>
  </si>
  <si>
    <r>
      <t xml:space="preserve">보호구역
</t>
    </r>
    <r>
      <rPr>
        <b/>
        <sz val="7"/>
        <color theme="1"/>
        <rFont val="맑은 고딕"/>
        <family val="3"/>
        <charset val="129"/>
        <scheme val="minor"/>
      </rPr>
      <t>(아동,어린이,노인)</t>
    </r>
    <phoneticPr fontId="1" type="noConversion"/>
  </si>
  <si>
    <r>
      <t xml:space="preserve">공원방범
</t>
    </r>
    <r>
      <rPr>
        <b/>
        <sz val="7"/>
        <color theme="1"/>
        <rFont val="맑은 고딕"/>
        <family val="3"/>
        <charset val="129"/>
        <scheme val="minor"/>
      </rPr>
      <t>(도시, 근린, 수변 등)</t>
    </r>
    <phoneticPr fontId="1" type="noConversion"/>
  </si>
  <si>
    <r>
      <t xml:space="preserve">생활방범
</t>
    </r>
    <r>
      <rPr>
        <b/>
        <sz val="7"/>
        <color theme="1"/>
        <rFont val="맑은 고딕"/>
        <family val="3"/>
        <charset val="129"/>
        <scheme val="minor"/>
      </rPr>
      <t>(주택가, 골목, 놀이터 등)</t>
    </r>
    <phoneticPr fontId="1" type="noConversion"/>
  </si>
  <si>
    <t>소계</t>
    <phoneticPr fontId="1" type="noConversion"/>
  </si>
  <si>
    <t>기관(부서)명</t>
    <phoneticPr fontId="1" type="noConversion"/>
  </si>
  <si>
    <t>관  리
운영부서</t>
    <phoneticPr fontId="4" type="noConversion"/>
  </si>
  <si>
    <t>총계</t>
    <phoneticPr fontId="4" type="noConversion"/>
  </si>
  <si>
    <t>국가보안시설</t>
    <phoneticPr fontId="4" type="noConversion"/>
  </si>
  <si>
    <t>촬영 사실을 고지하는 방법</t>
    <phoneticPr fontId="4" type="noConversion"/>
  </si>
  <si>
    <t>영상정보 보관장소</t>
    <phoneticPr fontId="1" type="noConversion"/>
  </si>
  <si>
    <t>담당자</t>
    <phoneticPr fontId="1" type="noConversion"/>
  </si>
  <si>
    <t>성명</t>
    <phoneticPr fontId="1" type="noConversion"/>
  </si>
  <si>
    <t>연락처</t>
    <phoneticPr fontId="1" type="noConversion"/>
  </si>
  <si>
    <t>계</t>
    <phoneticPr fontId="1" type="noConversion"/>
  </si>
  <si>
    <t xml:space="preserve">정보주체에 의한 열람 존재 확인 청구 </t>
    <phoneticPr fontId="4" type="noConversion"/>
  </si>
  <si>
    <t>공개장소 합계</t>
    <phoneticPr fontId="1" type="noConversion"/>
  </si>
  <si>
    <t>2. CCTV 목적별 상세내역 현황</t>
    <phoneticPr fontId="1" type="noConversion"/>
  </si>
  <si>
    <t>도로방범
(차번인식)</t>
    <phoneticPr fontId="1" type="noConversion"/>
  </si>
  <si>
    <t>쓰레기 무단투기 감시(단속)</t>
    <phoneticPr fontId="1" type="noConversion"/>
  </si>
  <si>
    <r>
      <t xml:space="preserve">환경감시
</t>
    </r>
    <r>
      <rPr>
        <b/>
        <sz val="7"/>
        <color theme="1"/>
        <rFont val="맑은 고딕"/>
        <family val="3"/>
        <charset val="129"/>
        <scheme val="minor"/>
      </rPr>
      <t>(야생동물 등)</t>
    </r>
    <phoneticPr fontId="1" type="noConversion"/>
  </si>
  <si>
    <t>교통단속</t>
  </si>
  <si>
    <t>ADT캡스</t>
  </si>
  <si>
    <t>㈜에스원</t>
  </si>
  <si>
    <t>에스원</t>
  </si>
  <si>
    <t>남면사무소</t>
  </si>
  <si>
    <t>010-9205-3039</t>
  </si>
  <si>
    <t>비공개
장소</t>
    <phoneticPr fontId="1" type="noConversion"/>
  </si>
  <si>
    <t>2018.12.31. 기준</t>
    <phoneticPr fontId="4" type="noConversion"/>
  </si>
  <si>
    <t>영상정보 이용현황 (2018.1.~12. 기간 중)</t>
    <phoneticPr fontId="4" type="noConversion"/>
  </si>
  <si>
    <t>사전의견 수렴방법 (2018.1.~12. 기간 중)</t>
    <phoneticPr fontId="4" type="noConversion"/>
  </si>
  <si>
    <t>농업지원과</t>
  </si>
  <si>
    <t>양구읍사무소</t>
  </si>
  <si>
    <t>방산면사무소</t>
  </si>
  <si>
    <t>해안면사무소</t>
  </si>
  <si>
    <t>18년
신규  설치</t>
    <phoneticPr fontId="4" type="noConversion"/>
  </si>
  <si>
    <t>18년  이전에  설치</t>
    <phoneticPr fontId="4" type="noConversion"/>
  </si>
  <si>
    <t>교육생활지원과</t>
  </si>
  <si>
    <t>박동군</t>
  </si>
  <si>
    <t>033-480-2370</t>
  </si>
  <si>
    <t>김아름</t>
  </si>
  <si>
    <t>033-480-2055</t>
  </si>
  <si>
    <t>010-3091-0201</t>
  </si>
  <si>
    <t>환경보호팀</t>
  </si>
  <si>
    <t>환경위생과</t>
  </si>
  <si>
    <t>허정영</t>
  </si>
  <si>
    <t>033-480-2339</t>
  </si>
  <si>
    <t>㈜윈티엔에스</t>
  </si>
  <si>
    <t>054-223-2595</t>
  </si>
  <si>
    <t>평화지역발전과</t>
  </si>
  <si>
    <t>CCTV통합관제센터</t>
  </si>
  <si>
    <t>이강성</t>
  </si>
  <si>
    <t>033-480-2716</t>
  </si>
  <si>
    <t>김에스더</t>
  </si>
  <si>
    <t>010-9380-7375</t>
  </si>
  <si>
    <t>장차진</t>
  </si>
  <si>
    <t>033-480-2380</t>
  </si>
  <si>
    <t>임은영</t>
  </si>
  <si>
    <t>033-480-2931</t>
  </si>
  <si>
    <t>산림보존</t>
  </si>
  <si>
    <t>김철묵</t>
  </si>
  <si>
    <t>033-480-2174</t>
  </si>
  <si>
    <t>김동현</t>
  </si>
  <si>
    <t>033-480-2951</t>
  </si>
  <si>
    <t>양구군</t>
  </si>
  <si>
    <t>전략산업과</t>
  </si>
  <si>
    <t>최종준</t>
  </si>
  <si>
    <t>033-480-2196</t>
  </si>
  <si>
    <t>동면</t>
    <phoneticPr fontId="1" type="noConversion"/>
  </si>
  <si>
    <t>보건소</t>
    <phoneticPr fontId="1" type="noConversion"/>
  </si>
  <si>
    <t>김병애</t>
  </si>
  <si>
    <t>033-480-2528</t>
  </si>
  <si>
    <t>문화관광과</t>
    <phoneticPr fontId="1" type="noConversion"/>
  </si>
  <si>
    <t xml:space="preserve"> </t>
    <phoneticPr fontId="1" type="noConversion"/>
  </si>
  <si>
    <t>김희정</t>
    <phoneticPr fontId="1" type="noConversion"/>
  </si>
  <si>
    <t>033-480-2152</t>
    <phoneticPr fontId="1" type="noConversion"/>
  </si>
  <si>
    <t>생태산림과</t>
    <phoneticPr fontId="1" type="noConversion"/>
  </si>
  <si>
    <t>최길한</t>
    <phoneticPr fontId="1" type="noConversion"/>
  </si>
  <si>
    <t>033-480-2001</t>
    <phoneticPr fontId="1" type="noConversion"/>
  </si>
  <si>
    <t>전략산업과</t>
    <phoneticPr fontId="1" type="noConversion"/>
  </si>
  <si>
    <t>안전건설과</t>
    <phoneticPr fontId="1" type="noConversion"/>
  </si>
  <si>
    <t>이진희</t>
    <phoneticPr fontId="1" type="noConversion"/>
  </si>
  <si>
    <t>033-480-2491</t>
    <phoneticPr fontId="1" type="noConversion"/>
  </si>
  <si>
    <t>체육진흥과</t>
    <phoneticPr fontId="1" type="noConversion"/>
  </si>
  <si>
    <t>최승진</t>
    <phoneticPr fontId="1" type="noConversion"/>
  </si>
  <si>
    <t>033-480-2163</t>
    <phoneticPr fontId="1" type="noConversion"/>
  </si>
  <si>
    <t>농업정책과</t>
    <phoneticPr fontId="1" type="noConversion"/>
  </si>
  <si>
    <t>사회복지과</t>
    <phoneticPr fontId="1" type="noConversion"/>
  </si>
  <si>
    <t>에스원,ADT캡스</t>
    <phoneticPr fontId="1" type="noConversion"/>
  </si>
  <si>
    <t>신동민</t>
  </si>
  <si>
    <t>010-9732-6203</t>
  </si>
  <si>
    <t>481-8269</t>
  </si>
  <si>
    <t>자치행정과</t>
    <phoneticPr fontId="1" type="noConversion"/>
  </si>
  <si>
    <t>CCTV통합관제센터 등</t>
    <phoneticPr fontId="1" type="noConversion"/>
  </si>
  <si>
    <t>송미영</t>
    <phoneticPr fontId="1" type="noConversion"/>
  </si>
  <si>
    <t>033-480-2022</t>
    <phoneticPr fontId="1" type="noConversion"/>
  </si>
  <si>
    <t xml:space="preserve"> </t>
    <phoneticPr fontId="1" type="noConversion"/>
  </si>
  <si>
    <t>유통축산과</t>
    <phoneticPr fontId="1" type="noConversion"/>
  </si>
  <si>
    <t>남면</t>
    <phoneticPr fontId="1" type="noConversion"/>
  </si>
  <si>
    <t>아이캠</t>
    <phoneticPr fontId="1" type="noConversion"/>
  </si>
  <si>
    <t>010-9205-3039</t>
    <phoneticPr fontId="1" type="noConversion"/>
  </si>
  <si>
    <t>상하수도사업소</t>
    <phoneticPr fontId="1" type="noConversion"/>
  </si>
  <si>
    <t>이성호</t>
    <phoneticPr fontId="1" type="noConversion"/>
  </si>
  <si>
    <t>033-480-2443</t>
    <phoneticPr fontId="1" type="noConversion"/>
  </si>
  <si>
    <t>방산면</t>
    <phoneticPr fontId="1" type="noConversion"/>
  </si>
  <si>
    <t>양구읍</t>
    <phoneticPr fontId="1" type="noConversion"/>
  </si>
  <si>
    <t>한병조</t>
    <phoneticPr fontId="1" type="noConversion"/>
  </si>
  <si>
    <t>033-480-2266</t>
    <phoneticPr fontId="1" type="noConversion"/>
  </si>
  <si>
    <t>동면사무소</t>
    <phoneticPr fontId="1" type="noConversion"/>
  </si>
  <si>
    <t>윤종필</t>
    <phoneticPr fontId="1" type="noConversion"/>
  </si>
  <si>
    <t>033-480-2941</t>
    <phoneticPr fontId="1" type="noConversion"/>
  </si>
  <si>
    <t>임선희</t>
    <phoneticPr fontId="1" type="noConversion"/>
  </si>
  <si>
    <t>033-480-2550</t>
    <phoneticPr fontId="1" type="noConversion"/>
  </si>
  <si>
    <t>010-9463-2561</t>
    <phoneticPr fontId="1" type="noConversion"/>
  </si>
  <si>
    <t>해안면</t>
    <phoneticPr fontId="1" type="noConversion"/>
  </si>
  <si>
    <t>기획조정실</t>
    <phoneticPr fontId="1" type="noConversion"/>
  </si>
  <si>
    <t>방산면사무소</t>
    <phoneticPr fontId="1" type="noConversion"/>
  </si>
  <si>
    <t>양구군 계</t>
    <phoneticPr fontId="1" type="noConversion"/>
  </si>
  <si>
    <t>1. 양구군 CCTV 운영현황</t>
    <phoneticPr fontId="4" type="noConversion"/>
  </si>
</sst>
</file>

<file path=xl/styles.xml><?xml version="1.0" encoding="utf-8"?>
<styleSheet xmlns="http://schemas.openxmlformats.org/spreadsheetml/2006/main">
  <fonts count="3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돋움"/>
      <family val="3"/>
      <charset val="129"/>
    </font>
    <font>
      <sz val="8"/>
      <name val="돋움"/>
      <family val="3"/>
      <charset val="129"/>
    </font>
    <font>
      <b/>
      <sz val="16"/>
      <name val="돋움"/>
      <family val="3"/>
      <charset val="129"/>
    </font>
    <font>
      <sz val="11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color rgb="FFFF0000"/>
      <name val="돋움"/>
      <family val="3"/>
      <charset val="129"/>
    </font>
    <font>
      <b/>
      <sz val="10"/>
      <color rgb="FF0000FF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22"/>
      <color theme="3"/>
      <name val="맑은 고딕"/>
      <family val="2"/>
      <charset val="129"/>
      <scheme val="major"/>
    </font>
    <font>
      <sz val="10"/>
      <name val="Arial"/>
      <family val="2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52"/>
      </bottom>
      <diagonal/>
    </border>
  </borders>
  <cellStyleXfs count="182">
    <xf numFmtId="0" fontId="0" fillId="0" borderId="0">
      <alignment vertical="center"/>
    </xf>
    <xf numFmtId="0" fontId="2" fillId="0" borderId="0"/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1" borderId="3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22" borderId="35" applyNumberFormat="0" applyFont="0" applyAlignment="0" applyProtection="0">
      <alignment vertical="center"/>
    </xf>
    <xf numFmtId="0" fontId="11" fillId="2" borderId="1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4" borderId="36" applyNumberFormat="0" applyAlignment="0" applyProtection="0">
      <alignment vertical="center"/>
    </xf>
    <xf numFmtId="0" fontId="15" fillId="0" borderId="37" applyNumberFormat="0" applyFill="0" applyAlignment="0" applyProtection="0">
      <alignment vertical="center"/>
    </xf>
    <xf numFmtId="0" fontId="16" fillId="0" borderId="38" applyNumberFormat="0" applyFill="0" applyAlignment="0" applyProtection="0">
      <alignment vertical="center"/>
    </xf>
    <xf numFmtId="0" fontId="17" fillId="8" borderId="34" applyNumberFormat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1" borderId="42" applyNumberFormat="0" applyAlignment="0" applyProtection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/>
    <xf numFmtId="0" fontId="14" fillId="24" borderId="81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0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0" applyNumberFormat="0" applyAlignment="0" applyProtection="0">
      <alignment vertical="center"/>
    </xf>
    <xf numFmtId="0" fontId="14" fillId="24" borderId="75" applyNumberFormat="0" applyAlignment="0" applyProtection="0">
      <alignment vertical="center"/>
    </xf>
    <xf numFmtId="0" fontId="14" fillId="24" borderId="74" applyNumberFormat="0" applyAlignment="0" applyProtection="0">
      <alignment vertical="center"/>
    </xf>
    <xf numFmtId="0" fontId="14" fillId="24" borderId="76" applyNumberFormat="0" applyAlignment="0" applyProtection="0">
      <alignment vertical="center"/>
    </xf>
    <xf numFmtId="0" fontId="14" fillId="24" borderId="78" applyNumberFormat="0" applyAlignment="0" applyProtection="0">
      <alignment vertical="center"/>
    </xf>
    <xf numFmtId="0" fontId="14" fillId="24" borderId="79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0" applyNumberFormat="0" applyAlignment="0" applyProtection="0">
      <alignment vertical="center"/>
    </xf>
    <xf numFmtId="0" fontId="14" fillId="24" borderId="74" applyNumberFormat="0" applyAlignment="0" applyProtection="0">
      <alignment vertical="center"/>
    </xf>
    <xf numFmtId="0" fontId="14" fillId="24" borderId="74" applyNumberFormat="0" applyAlignment="0" applyProtection="0">
      <alignment vertical="center"/>
    </xf>
    <xf numFmtId="0" fontId="14" fillId="24" borderId="76" applyNumberFormat="0" applyAlignment="0" applyProtection="0">
      <alignment vertical="center"/>
    </xf>
    <xf numFmtId="0" fontId="14" fillId="24" borderId="76" applyNumberFormat="0" applyAlignment="0" applyProtection="0">
      <alignment vertical="center"/>
    </xf>
    <xf numFmtId="0" fontId="14" fillId="24" borderId="76" applyNumberFormat="0" applyAlignment="0" applyProtection="0">
      <alignment vertical="center"/>
    </xf>
    <xf numFmtId="0" fontId="14" fillId="24" borderId="76" applyNumberFormat="0" applyAlignment="0" applyProtection="0">
      <alignment vertical="center"/>
    </xf>
    <xf numFmtId="0" fontId="14" fillId="24" borderId="77" applyNumberFormat="0" applyAlignment="0" applyProtection="0">
      <alignment vertical="center"/>
    </xf>
    <xf numFmtId="0" fontId="14" fillId="24" borderId="78" applyNumberFormat="0" applyAlignment="0" applyProtection="0">
      <alignment vertical="center"/>
    </xf>
    <xf numFmtId="0" fontId="14" fillId="24" borderId="79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0" applyNumberFormat="0" applyAlignment="0" applyProtection="0">
      <alignment vertical="center"/>
    </xf>
    <xf numFmtId="0" fontId="14" fillId="24" borderId="80" applyNumberFormat="0" applyAlignment="0" applyProtection="0">
      <alignment vertical="center"/>
    </xf>
    <xf numFmtId="0" fontId="14" fillId="24" borderId="80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5" fillId="0" borderId="85" applyNumberFormat="0" applyFill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5" fillId="0" borderId="85" applyNumberFormat="0" applyFill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5" fillId="0" borderId="85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85" applyNumberFormat="0" applyFill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5" fillId="0" borderId="85" applyNumberFormat="0" applyFill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5" fillId="0" borderId="85" applyNumberFormat="0" applyFill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5" fillId="0" borderId="85" applyNumberFormat="0" applyFill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5" fillId="0" borderId="90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85" applyNumberFormat="0" applyFill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5" fillId="0" borderId="90" applyNumberFormat="0" applyFill="0" applyAlignment="0" applyProtection="0">
      <alignment vertical="center"/>
    </xf>
    <xf numFmtId="0" fontId="15" fillId="0" borderId="90" applyNumberFormat="0" applyFill="0" applyAlignment="0" applyProtection="0">
      <alignment vertical="center"/>
    </xf>
    <xf numFmtId="0" fontId="15" fillId="0" borderId="90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90" applyNumberFormat="0" applyFill="0" applyAlignment="0" applyProtection="0">
      <alignment vertical="center"/>
    </xf>
    <xf numFmtId="0" fontId="15" fillId="0" borderId="90" applyNumberFormat="0" applyFill="0" applyAlignment="0" applyProtection="0">
      <alignment vertical="center"/>
    </xf>
    <xf numFmtId="0" fontId="15" fillId="0" borderId="90" applyNumberFormat="0" applyFill="0" applyAlignment="0" applyProtection="0">
      <alignment vertical="center"/>
    </xf>
    <xf numFmtId="0" fontId="15" fillId="0" borderId="90" applyNumberFormat="0" applyFill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4" fillId="24" borderId="82" applyNumberFormat="0" applyAlignment="0" applyProtection="0">
      <alignment vertical="center"/>
    </xf>
    <xf numFmtId="0" fontId="15" fillId="0" borderId="90" applyNumberFormat="0" applyFill="0" applyAlignment="0" applyProtection="0">
      <alignment vertical="center"/>
    </xf>
    <xf numFmtId="0" fontId="15" fillId="0" borderId="90" applyNumberFormat="0" applyFill="0" applyAlignment="0" applyProtection="0">
      <alignment vertical="center"/>
    </xf>
    <xf numFmtId="0" fontId="15" fillId="0" borderId="90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90" applyNumberFormat="0" applyFill="0" applyAlignment="0" applyProtection="0">
      <alignment vertical="center"/>
    </xf>
    <xf numFmtId="0" fontId="15" fillId="0" borderId="90" applyNumberFormat="0" applyFill="0" applyAlignment="0" applyProtection="0">
      <alignment vertical="center"/>
    </xf>
    <xf numFmtId="0" fontId="15" fillId="0" borderId="90" applyNumberFormat="0" applyFill="0" applyAlignment="0" applyProtection="0">
      <alignment vertical="center"/>
    </xf>
    <xf numFmtId="0" fontId="15" fillId="0" borderId="90" applyNumberFormat="0" applyFill="0" applyAlignment="0" applyProtection="0">
      <alignment vertical="center"/>
    </xf>
  </cellStyleXfs>
  <cellXfs count="1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/>
    <xf numFmtId="0" fontId="5" fillId="0" borderId="0" xfId="1" applyFont="1" applyBorder="1" applyAlignment="1">
      <alignment horizontal="left"/>
    </xf>
    <xf numFmtId="0" fontId="2" fillId="0" borderId="0" xfId="1" applyBorder="1" applyAlignment="1"/>
    <xf numFmtId="0" fontId="0" fillId="0" borderId="0" xfId="0" applyAlignment="1">
      <alignment vertical="center" shrinkToFit="1"/>
    </xf>
    <xf numFmtId="0" fontId="26" fillId="25" borderId="47" xfId="0" applyFont="1" applyFill="1" applyBorder="1" applyAlignment="1">
      <alignment horizontal="center" vertical="center" wrapText="1" shrinkToFit="1"/>
    </xf>
    <xf numFmtId="0" fontId="26" fillId="25" borderId="48" xfId="0" applyFont="1" applyFill="1" applyBorder="1" applyAlignment="1">
      <alignment horizontal="center" vertical="center" wrapText="1" shrinkToFit="1"/>
    </xf>
    <xf numFmtId="0" fontId="26" fillId="25" borderId="46" xfId="0" applyFont="1" applyFill="1" applyBorder="1" applyAlignment="1">
      <alignment horizontal="center" vertical="center" wrapText="1" shrinkToFit="1"/>
    </xf>
    <xf numFmtId="0" fontId="26" fillId="25" borderId="48" xfId="0" applyFont="1" applyFill="1" applyBorder="1" applyAlignment="1">
      <alignment horizontal="center" vertical="center" shrinkToFit="1"/>
    </xf>
    <xf numFmtId="0" fontId="26" fillId="25" borderId="25" xfId="0" applyFont="1" applyFill="1" applyBorder="1" applyAlignment="1">
      <alignment horizontal="center" vertical="center" wrapText="1" shrinkToFit="1"/>
    </xf>
    <xf numFmtId="0" fontId="26" fillId="25" borderId="55" xfId="0" applyFont="1" applyFill="1" applyBorder="1" applyAlignment="1">
      <alignment horizontal="center" vertical="center" shrinkToFit="1"/>
    </xf>
    <xf numFmtId="0" fontId="26" fillId="25" borderId="26" xfId="0" applyFont="1" applyFill="1" applyBorder="1" applyAlignment="1">
      <alignment horizontal="center" vertical="center" wrapText="1" shrinkToFit="1"/>
    </xf>
    <xf numFmtId="0" fontId="26" fillId="25" borderId="25" xfId="0" applyFont="1" applyFill="1" applyBorder="1" applyAlignment="1">
      <alignment horizontal="center" vertical="center"/>
    </xf>
    <xf numFmtId="0" fontId="28" fillId="27" borderId="20" xfId="1" quotePrefix="1" applyFont="1" applyFill="1" applyBorder="1" applyAlignment="1">
      <alignment horizontal="center" vertical="center" wrapText="1"/>
    </xf>
    <xf numFmtId="0" fontId="28" fillId="27" borderId="21" xfId="1" quotePrefix="1" applyFont="1" applyFill="1" applyBorder="1" applyAlignment="1">
      <alignment horizontal="center" vertical="center" wrapText="1"/>
    </xf>
    <xf numFmtId="0" fontId="28" fillId="27" borderId="20" xfId="1" applyFont="1" applyFill="1" applyBorder="1" applyAlignment="1">
      <alignment horizontal="center" vertical="center" wrapText="1"/>
    </xf>
    <xf numFmtId="0" fontId="28" fillId="27" borderId="21" xfId="1" applyFont="1" applyFill="1" applyBorder="1" applyAlignment="1">
      <alignment horizontal="center" vertical="center" wrapText="1"/>
    </xf>
    <xf numFmtId="0" fontId="28" fillId="27" borderId="24" xfId="1" applyFont="1" applyFill="1" applyBorder="1" applyAlignment="1">
      <alignment horizontal="center" vertical="center" wrapText="1"/>
    </xf>
    <xf numFmtId="0" fontId="28" fillId="27" borderId="28" xfId="1" applyFont="1" applyFill="1" applyBorder="1" applyAlignment="1">
      <alignment horizontal="center" vertical="center" wrapText="1"/>
    </xf>
    <xf numFmtId="0" fontId="28" fillId="27" borderId="29" xfId="1" applyFont="1" applyFill="1" applyBorder="1" applyAlignment="1">
      <alignment horizontal="center" vertical="center" wrapText="1"/>
    </xf>
    <xf numFmtId="0" fontId="28" fillId="27" borderId="30" xfId="1" applyFont="1" applyFill="1" applyBorder="1" applyAlignment="1">
      <alignment horizontal="center" vertical="center" wrapText="1"/>
    </xf>
    <xf numFmtId="0" fontId="26" fillId="25" borderId="43" xfId="0" applyFont="1" applyFill="1" applyBorder="1" applyAlignment="1">
      <alignment horizontal="center" vertical="center"/>
    </xf>
    <xf numFmtId="0" fontId="26" fillId="25" borderId="25" xfId="0" applyFont="1" applyFill="1" applyBorder="1" applyAlignment="1">
      <alignment horizontal="center" vertical="center" shrinkToFit="1"/>
    </xf>
    <xf numFmtId="0" fontId="26" fillId="25" borderId="17" xfId="0" applyFont="1" applyFill="1" applyBorder="1" applyAlignment="1">
      <alignment horizontal="center" vertical="center" wrapText="1" shrinkToFit="1"/>
    </xf>
    <xf numFmtId="0" fontId="28" fillId="28" borderId="2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0" xfId="1" applyFont="1" applyBorder="1" applyAlignment="1"/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0" fillId="26" borderId="83" xfId="1" applyFont="1" applyFill="1" applyBorder="1" applyAlignment="1">
      <alignment horizontal="center" vertical="center"/>
    </xf>
    <xf numFmtId="0" fontId="2" fillId="0" borderId="0" xfId="1"/>
    <xf numFmtId="0" fontId="37" fillId="30" borderId="2" xfId="86" applyFont="1" applyFill="1" applyBorder="1" applyAlignment="1">
      <alignment horizontal="center" vertical="center"/>
    </xf>
    <xf numFmtId="0" fontId="37" fillId="30" borderId="2" xfId="86" applyFont="1" applyFill="1" applyBorder="1" applyAlignment="1">
      <alignment horizontal="center" vertical="center" shrinkToFit="1"/>
    </xf>
    <xf numFmtId="0" fontId="32" fillId="29" borderId="89" xfId="0" applyFont="1" applyFill="1" applyBorder="1" applyAlignment="1">
      <alignment horizontal="center" vertical="center" wrapText="1"/>
    </xf>
    <xf numFmtId="0" fontId="33" fillId="29" borderId="83" xfId="0" applyFont="1" applyFill="1" applyBorder="1" applyAlignment="1">
      <alignment horizontal="center" vertical="center"/>
    </xf>
    <xf numFmtId="0" fontId="33" fillId="29" borderId="86" xfId="0" applyFont="1" applyFill="1" applyBorder="1" applyAlignment="1">
      <alignment horizontal="center" vertical="center"/>
    </xf>
    <xf numFmtId="0" fontId="33" fillId="29" borderId="83" xfId="0" applyFont="1" applyFill="1" applyBorder="1" applyAlignment="1">
      <alignment horizontal="center" vertical="center" shrinkToFit="1"/>
    </xf>
    <xf numFmtId="0" fontId="33" fillId="29" borderId="84" xfId="0" applyFont="1" applyFill="1" applyBorder="1" applyAlignment="1">
      <alignment horizontal="center" vertical="center" shrinkToFit="1"/>
    </xf>
    <xf numFmtId="0" fontId="37" fillId="30" borderId="2" xfId="85" applyFont="1" applyFill="1" applyBorder="1" applyAlignment="1">
      <alignment horizontal="center" vertical="center"/>
    </xf>
    <xf numFmtId="0" fontId="2" fillId="0" borderId="0" xfId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31" fillId="0" borderId="0" xfId="0" applyFont="1" applyAlignment="1">
      <alignment horizontal="left" vertical="center"/>
    </xf>
    <xf numFmtId="0" fontId="2" fillId="0" borderId="0" xfId="1" applyAlignment="1">
      <alignment vertical="center"/>
    </xf>
    <xf numFmtId="0" fontId="11" fillId="0" borderId="2" xfId="0" applyFont="1" applyBorder="1" applyAlignment="1">
      <alignment horizontal="center" vertical="center" shrinkToFi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0" fillId="26" borderId="83" xfId="1" applyFont="1" applyFill="1" applyBorder="1" applyAlignment="1">
      <alignment horizontal="center" vertical="center"/>
    </xf>
    <xf numFmtId="0" fontId="37" fillId="30" borderId="2" xfId="0" applyFont="1" applyFill="1" applyBorder="1" applyAlignment="1">
      <alignment horizontal="center" vertical="center"/>
    </xf>
    <xf numFmtId="0" fontId="37" fillId="30" borderId="2" xfId="0" applyFont="1" applyFill="1" applyBorder="1" applyAlignment="1">
      <alignment horizontal="center" vertical="center" shrinkToFit="1"/>
    </xf>
    <xf numFmtId="0" fontId="11" fillId="0" borderId="88" xfId="0" applyFont="1" applyBorder="1" applyAlignment="1">
      <alignment horizontal="center" vertical="center" shrinkToFit="1"/>
    </xf>
    <xf numFmtId="0" fontId="33" fillId="29" borderId="86" xfId="0" applyFont="1" applyFill="1" applyBorder="1" applyAlignment="1">
      <alignment horizontal="center" vertical="center"/>
    </xf>
    <xf numFmtId="0" fontId="37" fillId="30" borderId="2" xfId="0" applyFont="1" applyFill="1" applyBorder="1" applyAlignment="1">
      <alignment vertical="center"/>
    </xf>
    <xf numFmtId="0" fontId="37" fillId="30" borderId="2" xfId="0" applyFont="1" applyFill="1" applyBorder="1" applyAlignment="1">
      <alignment vertical="center" shrinkToFit="1"/>
    </xf>
    <xf numFmtId="0" fontId="37" fillId="30" borderId="2" xfId="0" applyFont="1" applyFill="1" applyBorder="1" applyAlignment="1">
      <alignment horizontal="center" vertical="center" wrapText="1"/>
    </xf>
    <xf numFmtId="0" fontId="37" fillId="30" borderId="2" xfId="0" applyFont="1" applyFill="1" applyBorder="1" applyAlignment="1">
      <alignment horizontal="center" vertical="center" wrapText="1" shrinkToFit="1"/>
    </xf>
    <xf numFmtId="0" fontId="2" fillId="0" borderId="0" xfId="1" applyAlignment="1">
      <alignment vertical="center"/>
    </xf>
    <xf numFmtId="0" fontId="2" fillId="0" borderId="2" xfId="1" applyBorder="1" applyAlignment="1">
      <alignment vertical="center"/>
    </xf>
    <xf numFmtId="0" fontId="28" fillId="27" borderId="15" xfId="1" applyFont="1" applyFill="1" applyBorder="1" applyAlignment="1">
      <alignment horizontal="center" vertical="center" wrapText="1"/>
    </xf>
    <xf numFmtId="0" fontId="28" fillId="27" borderId="66" xfId="1" applyFont="1" applyFill="1" applyBorder="1" applyAlignment="1">
      <alignment horizontal="center" vertical="center" wrapText="1"/>
    </xf>
    <xf numFmtId="0" fontId="28" fillId="27" borderId="16" xfId="1" applyFont="1" applyFill="1" applyBorder="1" applyAlignment="1">
      <alignment horizontal="center" vertical="center" wrapText="1"/>
    </xf>
    <xf numFmtId="0" fontId="28" fillId="27" borderId="7" xfId="1" applyFont="1" applyFill="1" applyBorder="1" applyAlignment="1">
      <alignment horizontal="center" vertical="center" wrapText="1"/>
    </xf>
    <xf numFmtId="0" fontId="28" fillId="27" borderId="22" xfId="1" applyFont="1" applyFill="1" applyBorder="1" applyAlignment="1">
      <alignment horizontal="center" vertical="center" wrapText="1"/>
    </xf>
    <xf numFmtId="0" fontId="28" fillId="27" borderId="57" xfId="1" applyFont="1" applyFill="1" applyBorder="1" applyAlignment="1">
      <alignment horizontal="center" vertical="center" wrapText="1"/>
    </xf>
    <xf numFmtId="0" fontId="28" fillId="27" borderId="26" xfId="1" applyFont="1" applyFill="1" applyBorder="1" applyAlignment="1">
      <alignment horizontal="center" vertical="center" wrapText="1"/>
    </xf>
    <xf numFmtId="0" fontId="30" fillId="26" borderId="86" xfId="1" applyFont="1" applyFill="1" applyBorder="1" applyAlignment="1">
      <alignment horizontal="center" vertical="center"/>
    </xf>
    <xf numFmtId="0" fontId="30" fillId="26" borderId="87" xfId="1" applyFont="1" applyFill="1" applyBorder="1" applyAlignment="1">
      <alignment horizontal="center" vertical="center"/>
    </xf>
    <xf numFmtId="0" fontId="28" fillId="27" borderId="10" xfId="1" applyFont="1" applyFill="1" applyBorder="1" applyAlignment="1">
      <alignment horizontal="center" vertical="center" wrapText="1"/>
    </xf>
    <xf numFmtId="0" fontId="28" fillId="27" borderId="11" xfId="1" applyFont="1" applyFill="1" applyBorder="1" applyAlignment="1">
      <alignment horizontal="center" vertical="center" wrapText="1"/>
    </xf>
    <xf numFmtId="0" fontId="28" fillId="27" borderId="67" xfId="1" applyFont="1" applyFill="1" applyBorder="1" applyAlignment="1">
      <alignment horizontal="center" vertical="center" wrapText="1"/>
    </xf>
    <xf numFmtId="0" fontId="28" fillId="27" borderId="9" xfId="1" applyFont="1" applyFill="1" applyBorder="1" applyAlignment="1">
      <alignment horizontal="center" vertical="center" wrapText="1"/>
    </xf>
    <xf numFmtId="0" fontId="28" fillId="27" borderId="23" xfId="1" applyFont="1" applyFill="1" applyBorder="1" applyAlignment="1">
      <alignment horizontal="center" vertical="center" wrapText="1"/>
    </xf>
    <xf numFmtId="0" fontId="28" fillId="28" borderId="12" xfId="1" applyFont="1" applyFill="1" applyBorder="1" applyAlignment="1">
      <alignment horizontal="center" vertical="center" wrapText="1"/>
    </xf>
    <xf numFmtId="0" fontId="28" fillId="28" borderId="25" xfId="1" applyFont="1" applyFill="1" applyBorder="1" applyAlignment="1">
      <alignment horizontal="center" vertical="center" wrapText="1"/>
    </xf>
    <xf numFmtId="0" fontId="28" fillId="27" borderId="8" xfId="1" applyFont="1" applyFill="1" applyBorder="1" applyAlignment="1">
      <alignment horizontal="center" vertical="center" wrapText="1"/>
    </xf>
    <xf numFmtId="0" fontId="28" fillId="27" borderId="13" xfId="1" applyFont="1" applyFill="1" applyBorder="1" applyAlignment="1">
      <alignment horizontal="center" vertical="center" wrapText="1"/>
    </xf>
    <xf numFmtId="0" fontId="28" fillId="27" borderId="14" xfId="1" applyFont="1" applyFill="1" applyBorder="1" applyAlignment="1">
      <alignment horizontal="center" vertical="center" wrapText="1"/>
    </xf>
    <xf numFmtId="0" fontId="28" fillId="27" borderId="27" xfId="1" applyFont="1" applyFill="1" applyBorder="1" applyAlignment="1">
      <alignment horizontal="center" vertical="center" wrapText="1"/>
    </xf>
    <xf numFmtId="0" fontId="2" fillId="0" borderId="3" xfId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0" borderId="0" xfId="1" applyFont="1" applyBorder="1" applyAlignment="1">
      <alignment horizontal="center"/>
    </xf>
    <xf numFmtId="0" fontId="28" fillId="27" borderId="2" xfId="1" applyFont="1" applyFill="1" applyBorder="1" applyAlignment="1">
      <alignment horizontal="center" vertical="center" wrapText="1"/>
    </xf>
    <xf numFmtId="0" fontId="28" fillId="27" borderId="2" xfId="1" applyFont="1" applyFill="1" applyBorder="1" applyAlignment="1">
      <alignment horizontal="center" vertical="center"/>
    </xf>
    <xf numFmtId="0" fontId="28" fillId="27" borderId="17" xfId="1" applyFont="1" applyFill="1" applyBorder="1" applyAlignment="1">
      <alignment horizontal="center" vertical="center"/>
    </xf>
    <xf numFmtId="0" fontId="28" fillId="27" borderId="45" xfId="1" applyFont="1" applyFill="1" applyBorder="1" applyAlignment="1">
      <alignment horizontal="center" vertical="center" wrapText="1"/>
    </xf>
    <xf numFmtId="0" fontId="28" fillId="27" borderId="65" xfId="1" applyFont="1" applyFill="1" applyBorder="1" applyAlignment="1">
      <alignment horizontal="center" vertical="center" wrapText="1"/>
    </xf>
    <xf numFmtId="0" fontId="28" fillId="27" borderId="30" xfId="1" applyFont="1" applyFill="1" applyBorder="1" applyAlignment="1">
      <alignment horizontal="center" vertical="center" wrapText="1"/>
    </xf>
    <xf numFmtId="0" fontId="28" fillId="27" borderId="3" xfId="1" applyFont="1" applyFill="1" applyBorder="1" applyAlignment="1">
      <alignment horizontal="center" vertical="center" wrapText="1"/>
    </xf>
    <xf numFmtId="0" fontId="28" fillId="27" borderId="59" xfId="1" applyFont="1" applyFill="1" applyBorder="1" applyAlignment="1">
      <alignment horizontal="center" vertical="center" wrapText="1"/>
    </xf>
    <xf numFmtId="0" fontId="28" fillId="27" borderId="4" xfId="1" applyFont="1" applyFill="1" applyBorder="1" applyAlignment="1">
      <alignment horizontal="center" vertical="center" wrapText="1"/>
    </xf>
    <xf numFmtId="0" fontId="28" fillId="27" borderId="58" xfId="1" applyFont="1" applyFill="1" applyBorder="1" applyAlignment="1">
      <alignment horizontal="center" vertical="center" wrapText="1"/>
    </xf>
    <xf numFmtId="0" fontId="28" fillId="27" borderId="4" xfId="1" applyFont="1" applyFill="1" applyBorder="1" applyAlignment="1">
      <alignment horizontal="center" vertical="center"/>
    </xf>
    <xf numFmtId="0" fontId="28" fillId="27" borderId="63" xfId="1" applyFont="1" applyFill="1" applyBorder="1" applyAlignment="1">
      <alignment horizontal="center" vertical="center" wrapText="1"/>
    </xf>
    <xf numFmtId="0" fontId="28" fillId="27" borderId="62" xfId="1" applyFont="1" applyFill="1" applyBorder="1" applyAlignment="1">
      <alignment horizontal="center" vertical="center" wrapText="1"/>
    </xf>
    <xf numFmtId="0" fontId="28" fillId="27" borderId="64" xfId="1" applyFont="1" applyFill="1" applyBorder="1" applyAlignment="1">
      <alignment horizontal="center" vertical="center" wrapText="1"/>
    </xf>
    <xf numFmtId="0" fontId="28" fillId="27" borderId="70" xfId="1" applyFont="1" applyFill="1" applyBorder="1" applyAlignment="1">
      <alignment horizontal="center" vertical="center"/>
    </xf>
    <xf numFmtId="0" fontId="28" fillId="27" borderId="3" xfId="1" applyFont="1" applyFill="1" applyBorder="1" applyAlignment="1">
      <alignment horizontal="center" vertical="center"/>
    </xf>
    <xf numFmtId="0" fontId="28" fillId="27" borderId="45" xfId="1" applyFont="1" applyFill="1" applyBorder="1" applyAlignment="1">
      <alignment horizontal="center" vertical="center"/>
    </xf>
    <xf numFmtId="0" fontId="28" fillId="29" borderId="6" xfId="1" applyFont="1" applyFill="1" applyBorder="1" applyAlignment="1">
      <alignment horizontal="center" vertical="center"/>
    </xf>
    <xf numFmtId="0" fontId="28" fillId="29" borderId="19" xfId="1" applyFont="1" applyFill="1" applyBorder="1" applyAlignment="1">
      <alignment horizontal="center" vertical="center"/>
    </xf>
    <xf numFmtId="0" fontId="28" fillId="28" borderId="68" xfId="1" applyFont="1" applyFill="1" applyBorder="1" applyAlignment="1">
      <alignment horizontal="center" vertical="center" wrapText="1"/>
    </xf>
    <xf numFmtId="0" fontId="28" fillId="28" borderId="69" xfId="1" applyFont="1" applyFill="1" applyBorder="1" applyAlignment="1">
      <alignment horizontal="center" vertical="center" wrapText="1"/>
    </xf>
    <xf numFmtId="0" fontId="37" fillId="30" borderId="2" xfId="0" applyFont="1" applyFill="1" applyBorder="1" applyAlignment="1">
      <alignment horizontal="center" vertical="center"/>
    </xf>
    <xf numFmtId="0" fontId="34" fillId="0" borderId="0" xfId="46" applyFont="1" applyAlignment="1">
      <alignment horizontal="center" vertical="center"/>
    </xf>
    <xf numFmtId="0" fontId="25" fillId="25" borderId="43" xfId="0" applyFont="1" applyFill="1" applyBorder="1" applyAlignment="1">
      <alignment horizontal="center" vertical="center"/>
    </xf>
    <xf numFmtId="0" fontId="25" fillId="25" borderId="54" xfId="0" applyFont="1" applyFill="1" applyBorder="1" applyAlignment="1">
      <alignment horizontal="center" vertical="center"/>
    </xf>
    <xf numFmtId="0" fontId="25" fillId="25" borderId="44" xfId="0" applyFont="1" applyFill="1" applyBorder="1" applyAlignment="1">
      <alignment horizontal="center" vertical="center"/>
    </xf>
    <xf numFmtId="0" fontId="25" fillId="25" borderId="50" xfId="0" applyFont="1" applyFill="1" applyBorder="1" applyAlignment="1">
      <alignment horizontal="center" vertical="center"/>
    </xf>
    <xf numFmtId="0" fontId="25" fillId="25" borderId="56" xfId="0" applyFont="1" applyFill="1" applyBorder="1" applyAlignment="1">
      <alignment horizontal="center" vertical="center"/>
    </xf>
    <xf numFmtId="0" fontId="25" fillId="25" borderId="60" xfId="0" applyFont="1" applyFill="1" applyBorder="1" applyAlignment="1">
      <alignment horizontal="center" vertical="center"/>
    </xf>
    <xf numFmtId="0" fontId="25" fillId="25" borderId="61" xfId="0" applyFont="1" applyFill="1" applyBorder="1" applyAlignment="1">
      <alignment horizontal="center" vertical="center"/>
    </xf>
    <xf numFmtId="0" fontId="25" fillId="25" borderId="3" xfId="0" applyFont="1" applyFill="1" applyBorder="1" applyAlignment="1">
      <alignment horizontal="center" vertical="center"/>
    </xf>
    <xf numFmtId="0" fontId="25" fillId="25" borderId="18" xfId="0" applyFont="1" applyFill="1" applyBorder="1" applyAlignment="1">
      <alignment horizontal="center" vertical="center"/>
    </xf>
    <xf numFmtId="0" fontId="25" fillId="25" borderId="3" xfId="0" applyFont="1" applyFill="1" applyBorder="1" applyAlignment="1">
      <alignment horizontal="center" vertical="center" shrinkToFit="1"/>
    </xf>
    <xf numFmtId="0" fontId="25" fillId="25" borderId="18" xfId="0" applyFont="1" applyFill="1" applyBorder="1" applyAlignment="1">
      <alignment horizontal="center" vertical="center" shrinkToFit="1"/>
    </xf>
    <xf numFmtId="0" fontId="25" fillId="25" borderId="51" xfId="0" applyFont="1" applyFill="1" applyBorder="1" applyAlignment="1">
      <alignment horizontal="center" vertical="center"/>
    </xf>
    <xf numFmtId="0" fontId="25" fillId="25" borderId="49" xfId="0" applyFont="1" applyFill="1" applyBorder="1" applyAlignment="1">
      <alignment horizontal="center" vertical="center"/>
    </xf>
    <xf numFmtId="0" fontId="25" fillId="25" borderId="5" xfId="0" applyFont="1" applyFill="1" applyBorder="1" applyAlignment="1">
      <alignment horizontal="center" vertical="center"/>
    </xf>
    <xf numFmtId="0" fontId="25" fillId="25" borderId="52" xfId="0" applyFont="1" applyFill="1" applyBorder="1" applyAlignment="1">
      <alignment horizontal="center" vertical="center" shrinkToFit="1"/>
    </xf>
    <xf numFmtId="0" fontId="25" fillId="25" borderId="53" xfId="0" applyFont="1" applyFill="1" applyBorder="1" applyAlignment="1">
      <alignment horizontal="center" vertical="center" shrinkToFit="1"/>
    </xf>
    <xf numFmtId="0" fontId="26" fillId="25" borderId="49" xfId="0" applyFont="1" applyFill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25" fillId="25" borderId="32" xfId="0" applyFont="1" applyFill="1" applyBorder="1" applyAlignment="1">
      <alignment horizontal="center" vertical="center"/>
    </xf>
    <xf numFmtId="0" fontId="25" fillId="25" borderId="33" xfId="0" applyFont="1" applyFill="1" applyBorder="1" applyAlignment="1">
      <alignment horizontal="center" vertical="center"/>
    </xf>
    <xf numFmtId="0" fontId="25" fillId="25" borderId="71" xfId="0" applyFont="1" applyFill="1" applyBorder="1" applyAlignment="1">
      <alignment horizontal="center" vertical="center"/>
    </xf>
    <xf numFmtId="0" fontId="25" fillId="25" borderId="72" xfId="0" applyFont="1" applyFill="1" applyBorder="1" applyAlignment="1">
      <alignment horizontal="center" vertical="center"/>
    </xf>
    <xf numFmtId="0" fontId="25" fillId="25" borderId="73" xfId="0" applyFont="1" applyFill="1" applyBorder="1" applyAlignment="1">
      <alignment horizontal="center" vertical="center"/>
    </xf>
    <xf numFmtId="0" fontId="37" fillId="30" borderId="43" xfId="0" applyFont="1" applyFill="1" applyBorder="1" applyAlignment="1">
      <alignment horizontal="center" vertical="center"/>
    </xf>
    <xf numFmtId="0" fontId="37" fillId="30" borderId="4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37" fillId="30" borderId="43" xfId="0" applyFont="1" applyFill="1" applyBorder="1" applyAlignment="1">
      <alignment horizontal="center" vertical="center" wrapText="1"/>
    </xf>
    <xf numFmtId="0" fontId="37" fillId="30" borderId="44" xfId="0" applyFont="1" applyFill="1" applyBorder="1" applyAlignment="1">
      <alignment horizontal="center" vertical="center" wrapText="1"/>
    </xf>
  </cellXfs>
  <cellStyles count="182">
    <cellStyle name="20% - 강조색1 2" xfId="2"/>
    <cellStyle name="20% - 강조색2 2" xfId="3"/>
    <cellStyle name="20% - 강조색3 2" xfId="4"/>
    <cellStyle name="20% - 강조색4 2" xfId="5"/>
    <cellStyle name="20% - 강조색5 2" xfId="6"/>
    <cellStyle name="20% - 강조색6 2" xfId="7"/>
    <cellStyle name="40% - 강조색1 2" xfId="8"/>
    <cellStyle name="40% - 강조색2 2" xfId="9"/>
    <cellStyle name="40% - 강조색3 2" xfId="10"/>
    <cellStyle name="40% - 강조색4 2" xfId="11"/>
    <cellStyle name="40% - 강조색5 2" xfId="12"/>
    <cellStyle name="40% - 강조색6 2" xfId="13"/>
    <cellStyle name="60% - 강조색1 2" xfId="14"/>
    <cellStyle name="60% - 강조색2 2" xfId="15"/>
    <cellStyle name="60% - 강조색3 2" xfId="16"/>
    <cellStyle name="60% - 강조색4 2" xfId="17"/>
    <cellStyle name="60% - 강조색5 2" xfId="18"/>
    <cellStyle name="60% - 강조색6 2" xfId="19"/>
    <cellStyle name="강조색1 2" xfId="20"/>
    <cellStyle name="강조색2 2" xfId="21"/>
    <cellStyle name="강조색3 2" xfId="22"/>
    <cellStyle name="강조색4 2" xfId="23"/>
    <cellStyle name="강조색5 2" xfId="24"/>
    <cellStyle name="강조색6 2" xfId="25"/>
    <cellStyle name="경고문 2" xfId="26"/>
    <cellStyle name="계산 2" xfId="27"/>
    <cellStyle name="나쁨 2" xfId="28"/>
    <cellStyle name="메모 2" xfId="29"/>
    <cellStyle name="메모 3" xfId="30"/>
    <cellStyle name="보통 2" xfId="31"/>
    <cellStyle name="설명 텍스트 2" xfId="32"/>
    <cellStyle name="셀 확인 2" xfId="33"/>
    <cellStyle name="셀 확인 2 10" xfId="56"/>
    <cellStyle name="셀 확인 2 10 2" xfId="127"/>
    <cellStyle name="셀 확인 2 10 3" xfId="102"/>
    <cellStyle name="셀 확인 2 10 4" xfId="116"/>
    <cellStyle name="셀 확인 2 11" xfId="67"/>
    <cellStyle name="셀 확인 2 11 2" xfId="137"/>
    <cellStyle name="셀 확인 2 11 3" xfId="92"/>
    <cellStyle name="셀 확인 2 11 4" xfId="168"/>
    <cellStyle name="셀 확인 2 12" xfId="57"/>
    <cellStyle name="셀 확인 2 12 2" xfId="128"/>
    <cellStyle name="셀 확인 2 12 3" xfId="101"/>
    <cellStyle name="셀 확인 2 12 4" xfId="117"/>
    <cellStyle name="셀 확인 2 13" xfId="68"/>
    <cellStyle name="셀 확인 2 13 2" xfId="138"/>
    <cellStyle name="셀 확인 2 13 3" xfId="149"/>
    <cellStyle name="셀 확인 2 13 4" xfId="169"/>
    <cellStyle name="셀 확인 2 14" xfId="71"/>
    <cellStyle name="셀 확인 2 14 2" xfId="140"/>
    <cellStyle name="셀 확인 2 14 3" xfId="150"/>
    <cellStyle name="셀 확인 2 14 4" xfId="170"/>
    <cellStyle name="셀 확인 2 15" xfId="48"/>
    <cellStyle name="셀 확인 2 15 2" xfId="120"/>
    <cellStyle name="셀 확인 2 15 3" xfId="108"/>
    <cellStyle name="셀 확인 2 15 4" xfId="111"/>
    <cellStyle name="셀 확인 2 16" xfId="72"/>
    <cellStyle name="셀 확인 2 16 2" xfId="141"/>
    <cellStyle name="셀 확인 2 16 3" xfId="151"/>
    <cellStyle name="셀 확인 2 16 4" xfId="171"/>
    <cellStyle name="셀 확인 2 17" xfId="52"/>
    <cellStyle name="셀 확인 2 17 2" xfId="123"/>
    <cellStyle name="셀 확인 2 17 3" xfId="106"/>
    <cellStyle name="셀 확인 2 17 4" xfId="112"/>
    <cellStyle name="셀 확인 2 18" xfId="73"/>
    <cellStyle name="셀 확인 2 18 2" xfId="142"/>
    <cellStyle name="셀 확인 2 18 3" xfId="152"/>
    <cellStyle name="셀 확인 2 18 4" xfId="172"/>
    <cellStyle name="셀 확인 2 19" xfId="50"/>
    <cellStyle name="셀 확인 2 19 2" xfId="122"/>
    <cellStyle name="셀 확인 2 19 3" xfId="107"/>
    <cellStyle name="셀 확인 2 19 4" xfId="119"/>
    <cellStyle name="셀 확인 2 2" xfId="60"/>
    <cellStyle name="셀 확인 2 2 2" xfId="63"/>
    <cellStyle name="셀 확인 2 2 2 2" xfId="133"/>
    <cellStyle name="셀 확인 2 2 2 3" xfId="96"/>
    <cellStyle name="셀 확인 2 2 2 4" xfId="164"/>
    <cellStyle name="셀 확인 2 2 3" xfId="64"/>
    <cellStyle name="셀 확인 2 2 3 2" xfId="134"/>
    <cellStyle name="셀 확인 2 2 3 3" xfId="95"/>
    <cellStyle name="셀 확인 2 2 3 4" xfId="165"/>
    <cellStyle name="셀 확인 2 2 4" xfId="130"/>
    <cellStyle name="셀 확인 2 2 5" xfId="99"/>
    <cellStyle name="셀 확인 2 2 6" xfId="118"/>
    <cellStyle name="셀 확인 2 20" xfId="59"/>
    <cellStyle name="셀 확인 2 20 2" xfId="129"/>
    <cellStyle name="셀 확인 2 20 3" xfId="100"/>
    <cellStyle name="셀 확인 2 20 4" xfId="91"/>
    <cellStyle name="셀 확인 2 21" xfId="74"/>
    <cellStyle name="셀 확인 2 22" xfId="69"/>
    <cellStyle name="셀 확인 2 23" xfId="51"/>
    <cellStyle name="셀 확인 2 24" xfId="70"/>
    <cellStyle name="셀 확인 2 25" xfId="49"/>
    <cellStyle name="셀 확인 2 26" xfId="58"/>
    <cellStyle name="셀 확인 2 27" xfId="75"/>
    <cellStyle name="셀 확인 2 28" xfId="77"/>
    <cellStyle name="셀 확인 2 29" xfId="78"/>
    <cellStyle name="셀 확인 2 3" xfId="54"/>
    <cellStyle name="셀 확인 2 3 2" xfId="125"/>
    <cellStyle name="셀 확인 2 3 3" xfId="104"/>
    <cellStyle name="셀 확인 2 3 4" xfId="114"/>
    <cellStyle name="셀 확인 2 30" xfId="76"/>
    <cellStyle name="셀 확인 2 31" xfId="81"/>
    <cellStyle name="셀 확인 2 32" xfId="80"/>
    <cellStyle name="셀 확인 2 33" xfId="83"/>
    <cellStyle name="셀 확인 2 34" xfId="89"/>
    <cellStyle name="셀 확인 2 35" xfId="88"/>
    <cellStyle name="셀 확인 2 36" xfId="109"/>
    <cellStyle name="셀 확인 2 37" xfId="148"/>
    <cellStyle name="셀 확인 2 38" xfId="121"/>
    <cellStyle name="셀 확인 2 39" xfId="143"/>
    <cellStyle name="셀 확인 2 4" xfId="61"/>
    <cellStyle name="셀 확인 2 4 2" xfId="131"/>
    <cellStyle name="셀 확인 2 4 3" xfId="98"/>
    <cellStyle name="셀 확인 2 4 4" xfId="162"/>
    <cellStyle name="셀 확인 2 5" xfId="53"/>
    <cellStyle name="셀 확인 2 5 2" xfId="124"/>
    <cellStyle name="셀 확인 2 5 3" xfId="105"/>
    <cellStyle name="셀 확인 2 5 4" xfId="113"/>
    <cellStyle name="셀 확인 2 6" xfId="62"/>
    <cellStyle name="셀 확인 2 6 2" xfId="132"/>
    <cellStyle name="셀 확인 2 6 3" xfId="97"/>
    <cellStyle name="셀 확인 2 6 4" xfId="163"/>
    <cellStyle name="셀 확인 2 7" xfId="65"/>
    <cellStyle name="셀 확인 2 7 2" xfId="135"/>
    <cellStyle name="셀 확인 2 7 3" xfId="94"/>
    <cellStyle name="셀 확인 2 7 4" xfId="166"/>
    <cellStyle name="셀 확인 2 8" xfId="55"/>
    <cellStyle name="셀 확인 2 8 2" xfId="126"/>
    <cellStyle name="셀 확인 2 8 3" xfId="103"/>
    <cellStyle name="셀 확인 2 8 4" xfId="115"/>
    <cellStyle name="셀 확인 2 9" xfId="66"/>
    <cellStyle name="셀 확인 2 9 2" xfId="136"/>
    <cellStyle name="셀 확인 2 9 3" xfId="93"/>
    <cellStyle name="셀 확인 2 9 4" xfId="167"/>
    <cellStyle name="연결된 셀 2" xfId="34"/>
    <cellStyle name="연결된 셀 2 10" xfId="144"/>
    <cellStyle name="연결된 셀 2 2" xfId="82"/>
    <cellStyle name="연결된 셀 2 2 2" xfId="154"/>
    <cellStyle name="연결된 셀 2 2 3" xfId="174"/>
    <cellStyle name="연결된 셀 2 3" xfId="79"/>
    <cellStyle name="연결된 셀 2 3 2" xfId="153"/>
    <cellStyle name="연결된 셀 2 3 3" xfId="173"/>
    <cellStyle name="연결된 셀 2 4" xfId="84"/>
    <cellStyle name="연결된 셀 2 4 2" xfId="155"/>
    <cellStyle name="연결된 셀 2 4 3" xfId="175"/>
    <cellStyle name="연결된 셀 2 5" xfId="90"/>
    <cellStyle name="연결된 셀 2 5 2" xfId="159"/>
    <cellStyle name="연결된 셀 2 5 3" xfId="179"/>
    <cellStyle name="연결된 셀 2 6" xfId="87"/>
    <cellStyle name="연결된 셀 2 6 2" xfId="158"/>
    <cellStyle name="연결된 셀 2 6 3" xfId="178"/>
    <cellStyle name="연결된 셀 2 7" xfId="110"/>
    <cellStyle name="연결된 셀 2 7 2" xfId="161"/>
    <cellStyle name="연결된 셀 2 7 3" xfId="181"/>
    <cellStyle name="연결된 셀 2 8" xfId="147"/>
    <cellStyle name="연결된 셀 2 8 2" xfId="160"/>
    <cellStyle name="연결된 셀 2 8 3" xfId="180"/>
    <cellStyle name="연결된 셀 2 9" xfId="139"/>
    <cellStyle name="요약 2" xfId="35"/>
    <cellStyle name="입력 2" xfId="36"/>
    <cellStyle name="제목" xfId="46" builtinId="15"/>
    <cellStyle name="제목 1 2" xfId="37"/>
    <cellStyle name="제목 2 2" xfId="38"/>
    <cellStyle name="제목 3 2" xfId="39"/>
    <cellStyle name="제목 4 2" xfId="40"/>
    <cellStyle name="제목 5" xfId="41"/>
    <cellStyle name="좋음 2" xfId="42"/>
    <cellStyle name="출력 2" xfId="43"/>
    <cellStyle name="표준" xfId="0" builtinId="0"/>
    <cellStyle name="표준 2" xfId="1"/>
    <cellStyle name="표준 2 2" xfId="44"/>
    <cellStyle name="표준 3" xfId="45"/>
    <cellStyle name="표준 4" xfId="47"/>
    <cellStyle name="표준 6" xfId="85"/>
    <cellStyle name="표준 6 2" xfId="145"/>
    <cellStyle name="표준 6 3" xfId="156"/>
    <cellStyle name="표준 6 4" xfId="176"/>
    <cellStyle name="표준 7" xfId="86"/>
    <cellStyle name="표준 7 2" xfId="146"/>
    <cellStyle name="표준 7 3" xfId="157"/>
    <cellStyle name="표준 7 4" xfId="177"/>
  </cellStyles>
  <dxfs count="0"/>
  <tableStyles count="0" defaultTableStyle="TableStyleMedium2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1"/>
  <sheetViews>
    <sheetView tabSelected="1" zoomScaleSheetLayoutView="100" zoomScalePageLayoutView="85" workbookViewId="0">
      <selection activeCell="B3" sqref="B3:B5"/>
    </sheetView>
  </sheetViews>
  <sheetFormatPr defaultRowHeight="13.5"/>
  <cols>
    <col min="1" max="1" width="15.375" style="2" customWidth="1"/>
    <col min="2" max="2" width="24.125" style="2" customWidth="1"/>
    <col min="3" max="3" width="6.375" style="2" customWidth="1"/>
    <col min="4" max="4" width="5.875" style="2" customWidth="1"/>
    <col min="5" max="6" width="6.375" style="2" customWidth="1"/>
    <col min="7" max="7" width="5.75" style="2" customWidth="1"/>
    <col min="8" max="8" width="6.5" style="2" customWidth="1"/>
    <col min="9" max="9" width="6.25" style="2" customWidth="1"/>
    <col min="10" max="10" width="4.875" style="2" customWidth="1"/>
    <col min="11" max="12" width="4" style="2" customWidth="1"/>
    <col min="13" max="14" width="5.375" style="2" customWidth="1"/>
    <col min="15" max="15" width="6.125" style="2" customWidth="1"/>
    <col min="16" max="16" width="5.375" style="2" customWidth="1"/>
    <col min="17" max="17" width="6.75" style="2" customWidth="1"/>
    <col min="18" max="18" width="7.625" style="2" customWidth="1"/>
    <col min="19" max="19" width="5.375" style="2" customWidth="1"/>
    <col min="20" max="27" width="8.625" style="2" customWidth="1"/>
    <col min="28" max="254" width="9" style="2"/>
    <col min="255" max="256" width="15.375" style="2" customWidth="1"/>
    <col min="257" max="257" width="18.375" style="2" customWidth="1"/>
    <col min="258" max="258" width="8.875" style="2" customWidth="1"/>
    <col min="259" max="259" width="10.125" style="2" customWidth="1"/>
    <col min="260" max="260" width="3.125" style="2" customWidth="1"/>
    <col min="261" max="262" width="6.5" style="2" customWidth="1"/>
    <col min="263" max="263" width="8.75" style="2" customWidth="1"/>
    <col min="264" max="268" width="3.125" style="2" customWidth="1"/>
    <col min="269" max="270" width="5.375" style="2" customWidth="1"/>
    <col min="271" max="271" width="3.125" style="2" customWidth="1"/>
    <col min="272" max="272" width="5.375" style="2" customWidth="1"/>
    <col min="273" max="274" width="7.625" style="2" customWidth="1"/>
    <col min="275" max="275" width="5.375" style="2" customWidth="1"/>
    <col min="276" max="277" width="9.875" style="2" customWidth="1"/>
    <col min="278" max="279" width="11" style="2" customWidth="1"/>
    <col min="280" max="281" width="9.375" style="2" customWidth="1"/>
    <col min="282" max="283" width="8.75" style="2" customWidth="1"/>
    <col min="284" max="510" width="9" style="2"/>
    <col min="511" max="512" width="15.375" style="2" customWidth="1"/>
    <col min="513" max="513" width="18.375" style="2" customWidth="1"/>
    <col min="514" max="514" width="8.875" style="2" customWidth="1"/>
    <col min="515" max="515" width="10.125" style="2" customWidth="1"/>
    <col min="516" max="516" width="3.125" style="2" customWidth="1"/>
    <col min="517" max="518" width="6.5" style="2" customWidth="1"/>
    <col min="519" max="519" width="8.75" style="2" customWidth="1"/>
    <col min="520" max="524" width="3.125" style="2" customWidth="1"/>
    <col min="525" max="526" width="5.375" style="2" customWidth="1"/>
    <col min="527" max="527" width="3.125" style="2" customWidth="1"/>
    <col min="528" max="528" width="5.375" style="2" customWidth="1"/>
    <col min="529" max="530" width="7.625" style="2" customWidth="1"/>
    <col min="531" max="531" width="5.375" style="2" customWidth="1"/>
    <col min="532" max="533" width="9.875" style="2" customWidth="1"/>
    <col min="534" max="535" width="11" style="2" customWidth="1"/>
    <col min="536" max="537" width="9.375" style="2" customWidth="1"/>
    <col min="538" max="539" width="8.75" style="2" customWidth="1"/>
    <col min="540" max="766" width="9" style="2"/>
    <col min="767" max="768" width="15.375" style="2" customWidth="1"/>
    <col min="769" max="769" width="18.375" style="2" customWidth="1"/>
    <col min="770" max="770" width="8.875" style="2" customWidth="1"/>
    <col min="771" max="771" width="10.125" style="2" customWidth="1"/>
    <col min="772" max="772" width="3.125" style="2" customWidth="1"/>
    <col min="773" max="774" width="6.5" style="2" customWidth="1"/>
    <col min="775" max="775" width="8.75" style="2" customWidth="1"/>
    <col min="776" max="780" width="3.125" style="2" customWidth="1"/>
    <col min="781" max="782" width="5.375" style="2" customWidth="1"/>
    <col min="783" max="783" width="3.125" style="2" customWidth="1"/>
    <col min="784" max="784" width="5.375" style="2" customWidth="1"/>
    <col min="785" max="786" width="7.625" style="2" customWidth="1"/>
    <col min="787" max="787" width="5.375" style="2" customWidth="1"/>
    <col min="788" max="789" width="9.875" style="2" customWidth="1"/>
    <col min="790" max="791" width="11" style="2" customWidth="1"/>
    <col min="792" max="793" width="9.375" style="2" customWidth="1"/>
    <col min="794" max="795" width="8.75" style="2" customWidth="1"/>
    <col min="796" max="1022" width="9" style="2"/>
    <col min="1023" max="1024" width="15.375" style="2" customWidth="1"/>
    <col min="1025" max="1025" width="18.375" style="2" customWidth="1"/>
    <col min="1026" max="1026" width="8.875" style="2" customWidth="1"/>
    <col min="1027" max="1027" width="10.125" style="2" customWidth="1"/>
    <col min="1028" max="1028" width="3.125" style="2" customWidth="1"/>
    <col min="1029" max="1030" width="6.5" style="2" customWidth="1"/>
    <col min="1031" max="1031" width="8.75" style="2" customWidth="1"/>
    <col min="1032" max="1036" width="3.125" style="2" customWidth="1"/>
    <col min="1037" max="1038" width="5.375" style="2" customWidth="1"/>
    <col min="1039" max="1039" width="3.125" style="2" customWidth="1"/>
    <col min="1040" max="1040" width="5.375" style="2" customWidth="1"/>
    <col min="1041" max="1042" width="7.625" style="2" customWidth="1"/>
    <col min="1043" max="1043" width="5.375" style="2" customWidth="1"/>
    <col min="1044" max="1045" width="9.875" style="2" customWidth="1"/>
    <col min="1046" max="1047" width="11" style="2" customWidth="1"/>
    <col min="1048" max="1049" width="9.375" style="2" customWidth="1"/>
    <col min="1050" max="1051" width="8.75" style="2" customWidth="1"/>
    <col min="1052" max="1278" width="9" style="2"/>
    <col min="1279" max="1280" width="15.375" style="2" customWidth="1"/>
    <col min="1281" max="1281" width="18.375" style="2" customWidth="1"/>
    <col min="1282" max="1282" width="8.875" style="2" customWidth="1"/>
    <col min="1283" max="1283" width="10.125" style="2" customWidth="1"/>
    <col min="1284" max="1284" width="3.125" style="2" customWidth="1"/>
    <col min="1285" max="1286" width="6.5" style="2" customWidth="1"/>
    <col min="1287" max="1287" width="8.75" style="2" customWidth="1"/>
    <col min="1288" max="1292" width="3.125" style="2" customWidth="1"/>
    <col min="1293" max="1294" width="5.375" style="2" customWidth="1"/>
    <col min="1295" max="1295" width="3.125" style="2" customWidth="1"/>
    <col min="1296" max="1296" width="5.375" style="2" customWidth="1"/>
    <col min="1297" max="1298" width="7.625" style="2" customWidth="1"/>
    <col min="1299" max="1299" width="5.375" style="2" customWidth="1"/>
    <col min="1300" max="1301" width="9.875" style="2" customWidth="1"/>
    <col min="1302" max="1303" width="11" style="2" customWidth="1"/>
    <col min="1304" max="1305" width="9.375" style="2" customWidth="1"/>
    <col min="1306" max="1307" width="8.75" style="2" customWidth="1"/>
    <col min="1308" max="1534" width="9" style="2"/>
    <col min="1535" max="1536" width="15.375" style="2" customWidth="1"/>
    <col min="1537" max="1537" width="18.375" style="2" customWidth="1"/>
    <col min="1538" max="1538" width="8.875" style="2" customWidth="1"/>
    <col min="1539" max="1539" width="10.125" style="2" customWidth="1"/>
    <col min="1540" max="1540" width="3.125" style="2" customWidth="1"/>
    <col min="1541" max="1542" width="6.5" style="2" customWidth="1"/>
    <col min="1543" max="1543" width="8.75" style="2" customWidth="1"/>
    <col min="1544" max="1548" width="3.125" style="2" customWidth="1"/>
    <col min="1549" max="1550" width="5.375" style="2" customWidth="1"/>
    <col min="1551" max="1551" width="3.125" style="2" customWidth="1"/>
    <col min="1552" max="1552" width="5.375" style="2" customWidth="1"/>
    <col min="1553" max="1554" width="7.625" style="2" customWidth="1"/>
    <col min="1555" max="1555" width="5.375" style="2" customWidth="1"/>
    <col min="1556" max="1557" width="9.875" style="2" customWidth="1"/>
    <col min="1558" max="1559" width="11" style="2" customWidth="1"/>
    <col min="1560" max="1561" width="9.375" style="2" customWidth="1"/>
    <col min="1562" max="1563" width="8.75" style="2" customWidth="1"/>
    <col min="1564" max="1790" width="9" style="2"/>
    <col min="1791" max="1792" width="15.375" style="2" customWidth="1"/>
    <col min="1793" max="1793" width="18.375" style="2" customWidth="1"/>
    <col min="1794" max="1794" width="8.875" style="2" customWidth="1"/>
    <col min="1795" max="1795" width="10.125" style="2" customWidth="1"/>
    <col min="1796" max="1796" width="3.125" style="2" customWidth="1"/>
    <col min="1797" max="1798" width="6.5" style="2" customWidth="1"/>
    <col min="1799" max="1799" width="8.75" style="2" customWidth="1"/>
    <col min="1800" max="1804" width="3.125" style="2" customWidth="1"/>
    <col min="1805" max="1806" width="5.375" style="2" customWidth="1"/>
    <col min="1807" max="1807" width="3.125" style="2" customWidth="1"/>
    <col min="1808" max="1808" width="5.375" style="2" customWidth="1"/>
    <col min="1809" max="1810" width="7.625" style="2" customWidth="1"/>
    <col min="1811" max="1811" width="5.375" style="2" customWidth="1"/>
    <col min="1812" max="1813" width="9.875" style="2" customWidth="1"/>
    <col min="1814" max="1815" width="11" style="2" customWidth="1"/>
    <col min="1816" max="1817" width="9.375" style="2" customWidth="1"/>
    <col min="1818" max="1819" width="8.75" style="2" customWidth="1"/>
    <col min="1820" max="2046" width="9" style="2"/>
    <col min="2047" max="2048" width="15.375" style="2" customWidth="1"/>
    <col min="2049" max="2049" width="18.375" style="2" customWidth="1"/>
    <col min="2050" max="2050" width="8.875" style="2" customWidth="1"/>
    <col min="2051" max="2051" width="10.125" style="2" customWidth="1"/>
    <col min="2052" max="2052" width="3.125" style="2" customWidth="1"/>
    <col min="2053" max="2054" width="6.5" style="2" customWidth="1"/>
    <col min="2055" max="2055" width="8.75" style="2" customWidth="1"/>
    <col min="2056" max="2060" width="3.125" style="2" customWidth="1"/>
    <col min="2061" max="2062" width="5.375" style="2" customWidth="1"/>
    <col min="2063" max="2063" width="3.125" style="2" customWidth="1"/>
    <col min="2064" max="2064" width="5.375" style="2" customWidth="1"/>
    <col min="2065" max="2066" width="7.625" style="2" customWidth="1"/>
    <col min="2067" max="2067" width="5.375" style="2" customWidth="1"/>
    <col min="2068" max="2069" width="9.875" style="2" customWidth="1"/>
    <col min="2070" max="2071" width="11" style="2" customWidth="1"/>
    <col min="2072" max="2073" width="9.375" style="2" customWidth="1"/>
    <col min="2074" max="2075" width="8.75" style="2" customWidth="1"/>
    <col min="2076" max="2302" width="9" style="2"/>
    <col min="2303" max="2304" width="15.375" style="2" customWidth="1"/>
    <col min="2305" max="2305" width="18.375" style="2" customWidth="1"/>
    <col min="2306" max="2306" width="8.875" style="2" customWidth="1"/>
    <col min="2307" max="2307" width="10.125" style="2" customWidth="1"/>
    <col min="2308" max="2308" width="3.125" style="2" customWidth="1"/>
    <col min="2309" max="2310" width="6.5" style="2" customWidth="1"/>
    <col min="2311" max="2311" width="8.75" style="2" customWidth="1"/>
    <col min="2312" max="2316" width="3.125" style="2" customWidth="1"/>
    <col min="2317" max="2318" width="5.375" style="2" customWidth="1"/>
    <col min="2319" max="2319" width="3.125" style="2" customWidth="1"/>
    <col min="2320" max="2320" width="5.375" style="2" customWidth="1"/>
    <col min="2321" max="2322" width="7.625" style="2" customWidth="1"/>
    <col min="2323" max="2323" width="5.375" style="2" customWidth="1"/>
    <col min="2324" max="2325" width="9.875" style="2" customWidth="1"/>
    <col min="2326" max="2327" width="11" style="2" customWidth="1"/>
    <col min="2328" max="2329" width="9.375" style="2" customWidth="1"/>
    <col min="2330" max="2331" width="8.75" style="2" customWidth="1"/>
    <col min="2332" max="2558" width="9" style="2"/>
    <col min="2559" max="2560" width="15.375" style="2" customWidth="1"/>
    <col min="2561" max="2561" width="18.375" style="2" customWidth="1"/>
    <col min="2562" max="2562" width="8.875" style="2" customWidth="1"/>
    <col min="2563" max="2563" width="10.125" style="2" customWidth="1"/>
    <col min="2564" max="2564" width="3.125" style="2" customWidth="1"/>
    <col min="2565" max="2566" width="6.5" style="2" customWidth="1"/>
    <col min="2567" max="2567" width="8.75" style="2" customWidth="1"/>
    <col min="2568" max="2572" width="3.125" style="2" customWidth="1"/>
    <col min="2573" max="2574" width="5.375" style="2" customWidth="1"/>
    <col min="2575" max="2575" width="3.125" style="2" customWidth="1"/>
    <col min="2576" max="2576" width="5.375" style="2" customWidth="1"/>
    <col min="2577" max="2578" width="7.625" style="2" customWidth="1"/>
    <col min="2579" max="2579" width="5.375" style="2" customWidth="1"/>
    <col min="2580" max="2581" width="9.875" style="2" customWidth="1"/>
    <col min="2582" max="2583" width="11" style="2" customWidth="1"/>
    <col min="2584" max="2585" width="9.375" style="2" customWidth="1"/>
    <col min="2586" max="2587" width="8.75" style="2" customWidth="1"/>
    <col min="2588" max="2814" width="9" style="2"/>
    <col min="2815" max="2816" width="15.375" style="2" customWidth="1"/>
    <col min="2817" max="2817" width="18.375" style="2" customWidth="1"/>
    <col min="2818" max="2818" width="8.875" style="2" customWidth="1"/>
    <col min="2819" max="2819" width="10.125" style="2" customWidth="1"/>
    <col min="2820" max="2820" width="3.125" style="2" customWidth="1"/>
    <col min="2821" max="2822" width="6.5" style="2" customWidth="1"/>
    <col min="2823" max="2823" width="8.75" style="2" customWidth="1"/>
    <col min="2824" max="2828" width="3.125" style="2" customWidth="1"/>
    <col min="2829" max="2830" width="5.375" style="2" customWidth="1"/>
    <col min="2831" max="2831" width="3.125" style="2" customWidth="1"/>
    <col min="2832" max="2832" width="5.375" style="2" customWidth="1"/>
    <col min="2833" max="2834" width="7.625" style="2" customWidth="1"/>
    <col min="2835" max="2835" width="5.375" style="2" customWidth="1"/>
    <col min="2836" max="2837" width="9.875" style="2" customWidth="1"/>
    <col min="2838" max="2839" width="11" style="2" customWidth="1"/>
    <col min="2840" max="2841" width="9.375" style="2" customWidth="1"/>
    <col min="2842" max="2843" width="8.75" style="2" customWidth="1"/>
    <col min="2844" max="3070" width="9" style="2"/>
    <col min="3071" max="3072" width="15.375" style="2" customWidth="1"/>
    <col min="3073" max="3073" width="18.375" style="2" customWidth="1"/>
    <col min="3074" max="3074" width="8.875" style="2" customWidth="1"/>
    <col min="3075" max="3075" width="10.125" style="2" customWidth="1"/>
    <col min="3076" max="3076" width="3.125" style="2" customWidth="1"/>
    <col min="3077" max="3078" width="6.5" style="2" customWidth="1"/>
    <col min="3079" max="3079" width="8.75" style="2" customWidth="1"/>
    <col min="3080" max="3084" width="3.125" style="2" customWidth="1"/>
    <col min="3085" max="3086" width="5.375" style="2" customWidth="1"/>
    <col min="3087" max="3087" width="3.125" style="2" customWidth="1"/>
    <col min="3088" max="3088" width="5.375" style="2" customWidth="1"/>
    <col min="3089" max="3090" width="7.625" style="2" customWidth="1"/>
    <col min="3091" max="3091" width="5.375" style="2" customWidth="1"/>
    <col min="3092" max="3093" width="9.875" style="2" customWidth="1"/>
    <col min="3094" max="3095" width="11" style="2" customWidth="1"/>
    <col min="3096" max="3097" width="9.375" style="2" customWidth="1"/>
    <col min="3098" max="3099" width="8.75" style="2" customWidth="1"/>
    <col min="3100" max="3326" width="9" style="2"/>
    <col min="3327" max="3328" width="15.375" style="2" customWidth="1"/>
    <col min="3329" max="3329" width="18.375" style="2" customWidth="1"/>
    <col min="3330" max="3330" width="8.875" style="2" customWidth="1"/>
    <col min="3331" max="3331" width="10.125" style="2" customWidth="1"/>
    <col min="3332" max="3332" width="3.125" style="2" customWidth="1"/>
    <col min="3333" max="3334" width="6.5" style="2" customWidth="1"/>
    <col min="3335" max="3335" width="8.75" style="2" customWidth="1"/>
    <col min="3336" max="3340" width="3.125" style="2" customWidth="1"/>
    <col min="3341" max="3342" width="5.375" style="2" customWidth="1"/>
    <col min="3343" max="3343" width="3.125" style="2" customWidth="1"/>
    <col min="3344" max="3344" width="5.375" style="2" customWidth="1"/>
    <col min="3345" max="3346" width="7.625" style="2" customWidth="1"/>
    <col min="3347" max="3347" width="5.375" style="2" customWidth="1"/>
    <col min="3348" max="3349" width="9.875" style="2" customWidth="1"/>
    <col min="3350" max="3351" width="11" style="2" customWidth="1"/>
    <col min="3352" max="3353" width="9.375" style="2" customWidth="1"/>
    <col min="3354" max="3355" width="8.75" style="2" customWidth="1"/>
    <col min="3356" max="3582" width="9" style="2"/>
    <col min="3583" max="3584" width="15.375" style="2" customWidth="1"/>
    <col min="3585" max="3585" width="18.375" style="2" customWidth="1"/>
    <col min="3586" max="3586" width="8.875" style="2" customWidth="1"/>
    <col min="3587" max="3587" width="10.125" style="2" customWidth="1"/>
    <col min="3588" max="3588" width="3.125" style="2" customWidth="1"/>
    <col min="3589" max="3590" width="6.5" style="2" customWidth="1"/>
    <col min="3591" max="3591" width="8.75" style="2" customWidth="1"/>
    <col min="3592" max="3596" width="3.125" style="2" customWidth="1"/>
    <col min="3597" max="3598" width="5.375" style="2" customWidth="1"/>
    <col min="3599" max="3599" width="3.125" style="2" customWidth="1"/>
    <col min="3600" max="3600" width="5.375" style="2" customWidth="1"/>
    <col min="3601" max="3602" width="7.625" style="2" customWidth="1"/>
    <col min="3603" max="3603" width="5.375" style="2" customWidth="1"/>
    <col min="3604" max="3605" width="9.875" style="2" customWidth="1"/>
    <col min="3606" max="3607" width="11" style="2" customWidth="1"/>
    <col min="3608" max="3609" width="9.375" style="2" customWidth="1"/>
    <col min="3610" max="3611" width="8.75" style="2" customWidth="1"/>
    <col min="3612" max="3838" width="9" style="2"/>
    <col min="3839" max="3840" width="15.375" style="2" customWidth="1"/>
    <col min="3841" max="3841" width="18.375" style="2" customWidth="1"/>
    <col min="3842" max="3842" width="8.875" style="2" customWidth="1"/>
    <col min="3843" max="3843" width="10.125" style="2" customWidth="1"/>
    <col min="3844" max="3844" width="3.125" style="2" customWidth="1"/>
    <col min="3845" max="3846" width="6.5" style="2" customWidth="1"/>
    <col min="3847" max="3847" width="8.75" style="2" customWidth="1"/>
    <col min="3848" max="3852" width="3.125" style="2" customWidth="1"/>
    <col min="3853" max="3854" width="5.375" style="2" customWidth="1"/>
    <col min="3855" max="3855" width="3.125" style="2" customWidth="1"/>
    <col min="3856" max="3856" width="5.375" style="2" customWidth="1"/>
    <col min="3857" max="3858" width="7.625" style="2" customWidth="1"/>
    <col min="3859" max="3859" width="5.375" style="2" customWidth="1"/>
    <col min="3860" max="3861" width="9.875" style="2" customWidth="1"/>
    <col min="3862" max="3863" width="11" style="2" customWidth="1"/>
    <col min="3864" max="3865" width="9.375" style="2" customWidth="1"/>
    <col min="3866" max="3867" width="8.75" style="2" customWidth="1"/>
    <col min="3868" max="4094" width="9" style="2"/>
    <col min="4095" max="4096" width="15.375" style="2" customWidth="1"/>
    <col min="4097" max="4097" width="18.375" style="2" customWidth="1"/>
    <col min="4098" max="4098" width="8.875" style="2" customWidth="1"/>
    <col min="4099" max="4099" width="10.125" style="2" customWidth="1"/>
    <col min="4100" max="4100" width="3.125" style="2" customWidth="1"/>
    <col min="4101" max="4102" width="6.5" style="2" customWidth="1"/>
    <col min="4103" max="4103" width="8.75" style="2" customWidth="1"/>
    <col min="4104" max="4108" width="3.125" style="2" customWidth="1"/>
    <col min="4109" max="4110" width="5.375" style="2" customWidth="1"/>
    <col min="4111" max="4111" width="3.125" style="2" customWidth="1"/>
    <col min="4112" max="4112" width="5.375" style="2" customWidth="1"/>
    <col min="4113" max="4114" width="7.625" style="2" customWidth="1"/>
    <col min="4115" max="4115" width="5.375" style="2" customWidth="1"/>
    <col min="4116" max="4117" width="9.875" style="2" customWidth="1"/>
    <col min="4118" max="4119" width="11" style="2" customWidth="1"/>
    <col min="4120" max="4121" width="9.375" style="2" customWidth="1"/>
    <col min="4122" max="4123" width="8.75" style="2" customWidth="1"/>
    <col min="4124" max="4350" width="9" style="2"/>
    <col min="4351" max="4352" width="15.375" style="2" customWidth="1"/>
    <col min="4353" max="4353" width="18.375" style="2" customWidth="1"/>
    <col min="4354" max="4354" width="8.875" style="2" customWidth="1"/>
    <col min="4355" max="4355" width="10.125" style="2" customWidth="1"/>
    <col min="4356" max="4356" width="3.125" style="2" customWidth="1"/>
    <col min="4357" max="4358" width="6.5" style="2" customWidth="1"/>
    <col min="4359" max="4359" width="8.75" style="2" customWidth="1"/>
    <col min="4360" max="4364" width="3.125" style="2" customWidth="1"/>
    <col min="4365" max="4366" width="5.375" style="2" customWidth="1"/>
    <col min="4367" max="4367" width="3.125" style="2" customWidth="1"/>
    <col min="4368" max="4368" width="5.375" style="2" customWidth="1"/>
    <col min="4369" max="4370" width="7.625" style="2" customWidth="1"/>
    <col min="4371" max="4371" width="5.375" style="2" customWidth="1"/>
    <col min="4372" max="4373" width="9.875" style="2" customWidth="1"/>
    <col min="4374" max="4375" width="11" style="2" customWidth="1"/>
    <col min="4376" max="4377" width="9.375" style="2" customWidth="1"/>
    <col min="4378" max="4379" width="8.75" style="2" customWidth="1"/>
    <col min="4380" max="4606" width="9" style="2"/>
    <col min="4607" max="4608" width="15.375" style="2" customWidth="1"/>
    <col min="4609" max="4609" width="18.375" style="2" customWidth="1"/>
    <col min="4610" max="4610" width="8.875" style="2" customWidth="1"/>
    <col min="4611" max="4611" width="10.125" style="2" customWidth="1"/>
    <col min="4612" max="4612" width="3.125" style="2" customWidth="1"/>
    <col min="4613" max="4614" width="6.5" style="2" customWidth="1"/>
    <col min="4615" max="4615" width="8.75" style="2" customWidth="1"/>
    <col min="4616" max="4620" width="3.125" style="2" customWidth="1"/>
    <col min="4621" max="4622" width="5.375" style="2" customWidth="1"/>
    <col min="4623" max="4623" width="3.125" style="2" customWidth="1"/>
    <col min="4624" max="4624" width="5.375" style="2" customWidth="1"/>
    <col min="4625" max="4626" width="7.625" style="2" customWidth="1"/>
    <col min="4627" max="4627" width="5.375" style="2" customWidth="1"/>
    <col min="4628" max="4629" width="9.875" style="2" customWidth="1"/>
    <col min="4630" max="4631" width="11" style="2" customWidth="1"/>
    <col min="4632" max="4633" width="9.375" style="2" customWidth="1"/>
    <col min="4634" max="4635" width="8.75" style="2" customWidth="1"/>
    <col min="4636" max="4862" width="9" style="2"/>
    <col min="4863" max="4864" width="15.375" style="2" customWidth="1"/>
    <col min="4865" max="4865" width="18.375" style="2" customWidth="1"/>
    <col min="4866" max="4866" width="8.875" style="2" customWidth="1"/>
    <col min="4867" max="4867" width="10.125" style="2" customWidth="1"/>
    <col min="4868" max="4868" width="3.125" style="2" customWidth="1"/>
    <col min="4869" max="4870" width="6.5" style="2" customWidth="1"/>
    <col min="4871" max="4871" width="8.75" style="2" customWidth="1"/>
    <col min="4872" max="4876" width="3.125" style="2" customWidth="1"/>
    <col min="4877" max="4878" width="5.375" style="2" customWidth="1"/>
    <col min="4879" max="4879" width="3.125" style="2" customWidth="1"/>
    <col min="4880" max="4880" width="5.375" style="2" customWidth="1"/>
    <col min="4881" max="4882" width="7.625" style="2" customWidth="1"/>
    <col min="4883" max="4883" width="5.375" style="2" customWidth="1"/>
    <col min="4884" max="4885" width="9.875" style="2" customWidth="1"/>
    <col min="4886" max="4887" width="11" style="2" customWidth="1"/>
    <col min="4888" max="4889" width="9.375" style="2" customWidth="1"/>
    <col min="4890" max="4891" width="8.75" style="2" customWidth="1"/>
    <col min="4892" max="5118" width="9" style="2"/>
    <col min="5119" max="5120" width="15.375" style="2" customWidth="1"/>
    <col min="5121" max="5121" width="18.375" style="2" customWidth="1"/>
    <col min="5122" max="5122" width="8.875" style="2" customWidth="1"/>
    <col min="5123" max="5123" width="10.125" style="2" customWidth="1"/>
    <col min="5124" max="5124" width="3.125" style="2" customWidth="1"/>
    <col min="5125" max="5126" width="6.5" style="2" customWidth="1"/>
    <col min="5127" max="5127" width="8.75" style="2" customWidth="1"/>
    <col min="5128" max="5132" width="3.125" style="2" customWidth="1"/>
    <col min="5133" max="5134" width="5.375" style="2" customWidth="1"/>
    <col min="5135" max="5135" width="3.125" style="2" customWidth="1"/>
    <col min="5136" max="5136" width="5.375" style="2" customWidth="1"/>
    <col min="5137" max="5138" width="7.625" style="2" customWidth="1"/>
    <col min="5139" max="5139" width="5.375" style="2" customWidth="1"/>
    <col min="5140" max="5141" width="9.875" style="2" customWidth="1"/>
    <col min="5142" max="5143" width="11" style="2" customWidth="1"/>
    <col min="5144" max="5145" width="9.375" style="2" customWidth="1"/>
    <col min="5146" max="5147" width="8.75" style="2" customWidth="1"/>
    <col min="5148" max="5374" width="9" style="2"/>
    <col min="5375" max="5376" width="15.375" style="2" customWidth="1"/>
    <col min="5377" max="5377" width="18.375" style="2" customWidth="1"/>
    <col min="5378" max="5378" width="8.875" style="2" customWidth="1"/>
    <col min="5379" max="5379" width="10.125" style="2" customWidth="1"/>
    <col min="5380" max="5380" width="3.125" style="2" customWidth="1"/>
    <col min="5381" max="5382" width="6.5" style="2" customWidth="1"/>
    <col min="5383" max="5383" width="8.75" style="2" customWidth="1"/>
    <col min="5384" max="5388" width="3.125" style="2" customWidth="1"/>
    <col min="5389" max="5390" width="5.375" style="2" customWidth="1"/>
    <col min="5391" max="5391" width="3.125" style="2" customWidth="1"/>
    <col min="5392" max="5392" width="5.375" style="2" customWidth="1"/>
    <col min="5393" max="5394" width="7.625" style="2" customWidth="1"/>
    <col min="5395" max="5395" width="5.375" style="2" customWidth="1"/>
    <col min="5396" max="5397" width="9.875" style="2" customWidth="1"/>
    <col min="5398" max="5399" width="11" style="2" customWidth="1"/>
    <col min="5400" max="5401" width="9.375" style="2" customWidth="1"/>
    <col min="5402" max="5403" width="8.75" style="2" customWidth="1"/>
    <col min="5404" max="5630" width="9" style="2"/>
    <col min="5631" max="5632" width="15.375" style="2" customWidth="1"/>
    <col min="5633" max="5633" width="18.375" style="2" customWidth="1"/>
    <col min="5634" max="5634" width="8.875" style="2" customWidth="1"/>
    <col min="5635" max="5635" width="10.125" style="2" customWidth="1"/>
    <col min="5636" max="5636" width="3.125" style="2" customWidth="1"/>
    <col min="5637" max="5638" width="6.5" style="2" customWidth="1"/>
    <col min="5639" max="5639" width="8.75" style="2" customWidth="1"/>
    <col min="5640" max="5644" width="3.125" style="2" customWidth="1"/>
    <col min="5645" max="5646" width="5.375" style="2" customWidth="1"/>
    <col min="5647" max="5647" width="3.125" style="2" customWidth="1"/>
    <col min="5648" max="5648" width="5.375" style="2" customWidth="1"/>
    <col min="5649" max="5650" width="7.625" style="2" customWidth="1"/>
    <col min="5651" max="5651" width="5.375" style="2" customWidth="1"/>
    <col min="5652" max="5653" width="9.875" style="2" customWidth="1"/>
    <col min="5654" max="5655" width="11" style="2" customWidth="1"/>
    <col min="5656" max="5657" width="9.375" style="2" customWidth="1"/>
    <col min="5658" max="5659" width="8.75" style="2" customWidth="1"/>
    <col min="5660" max="5886" width="9" style="2"/>
    <col min="5887" max="5888" width="15.375" style="2" customWidth="1"/>
    <col min="5889" max="5889" width="18.375" style="2" customWidth="1"/>
    <col min="5890" max="5890" width="8.875" style="2" customWidth="1"/>
    <col min="5891" max="5891" width="10.125" style="2" customWidth="1"/>
    <col min="5892" max="5892" width="3.125" style="2" customWidth="1"/>
    <col min="5893" max="5894" width="6.5" style="2" customWidth="1"/>
    <col min="5895" max="5895" width="8.75" style="2" customWidth="1"/>
    <col min="5896" max="5900" width="3.125" style="2" customWidth="1"/>
    <col min="5901" max="5902" width="5.375" style="2" customWidth="1"/>
    <col min="5903" max="5903" width="3.125" style="2" customWidth="1"/>
    <col min="5904" max="5904" width="5.375" style="2" customWidth="1"/>
    <col min="5905" max="5906" width="7.625" style="2" customWidth="1"/>
    <col min="5907" max="5907" width="5.375" style="2" customWidth="1"/>
    <col min="5908" max="5909" width="9.875" style="2" customWidth="1"/>
    <col min="5910" max="5911" width="11" style="2" customWidth="1"/>
    <col min="5912" max="5913" width="9.375" style="2" customWidth="1"/>
    <col min="5914" max="5915" width="8.75" style="2" customWidth="1"/>
    <col min="5916" max="6142" width="9" style="2"/>
    <col min="6143" max="6144" width="15.375" style="2" customWidth="1"/>
    <col min="6145" max="6145" width="18.375" style="2" customWidth="1"/>
    <col min="6146" max="6146" width="8.875" style="2" customWidth="1"/>
    <col min="6147" max="6147" width="10.125" style="2" customWidth="1"/>
    <col min="6148" max="6148" width="3.125" style="2" customWidth="1"/>
    <col min="6149" max="6150" width="6.5" style="2" customWidth="1"/>
    <col min="6151" max="6151" width="8.75" style="2" customWidth="1"/>
    <col min="6152" max="6156" width="3.125" style="2" customWidth="1"/>
    <col min="6157" max="6158" width="5.375" style="2" customWidth="1"/>
    <col min="6159" max="6159" width="3.125" style="2" customWidth="1"/>
    <col min="6160" max="6160" width="5.375" style="2" customWidth="1"/>
    <col min="6161" max="6162" width="7.625" style="2" customWidth="1"/>
    <col min="6163" max="6163" width="5.375" style="2" customWidth="1"/>
    <col min="6164" max="6165" width="9.875" style="2" customWidth="1"/>
    <col min="6166" max="6167" width="11" style="2" customWidth="1"/>
    <col min="6168" max="6169" width="9.375" style="2" customWidth="1"/>
    <col min="6170" max="6171" width="8.75" style="2" customWidth="1"/>
    <col min="6172" max="6398" width="9" style="2"/>
    <col min="6399" max="6400" width="15.375" style="2" customWidth="1"/>
    <col min="6401" max="6401" width="18.375" style="2" customWidth="1"/>
    <col min="6402" max="6402" width="8.875" style="2" customWidth="1"/>
    <col min="6403" max="6403" width="10.125" style="2" customWidth="1"/>
    <col min="6404" max="6404" width="3.125" style="2" customWidth="1"/>
    <col min="6405" max="6406" width="6.5" style="2" customWidth="1"/>
    <col min="6407" max="6407" width="8.75" style="2" customWidth="1"/>
    <col min="6408" max="6412" width="3.125" style="2" customWidth="1"/>
    <col min="6413" max="6414" width="5.375" style="2" customWidth="1"/>
    <col min="6415" max="6415" width="3.125" style="2" customWidth="1"/>
    <col min="6416" max="6416" width="5.375" style="2" customWidth="1"/>
    <col min="6417" max="6418" width="7.625" style="2" customWidth="1"/>
    <col min="6419" max="6419" width="5.375" style="2" customWidth="1"/>
    <col min="6420" max="6421" width="9.875" style="2" customWidth="1"/>
    <col min="6422" max="6423" width="11" style="2" customWidth="1"/>
    <col min="6424" max="6425" width="9.375" style="2" customWidth="1"/>
    <col min="6426" max="6427" width="8.75" style="2" customWidth="1"/>
    <col min="6428" max="6654" width="9" style="2"/>
    <col min="6655" max="6656" width="15.375" style="2" customWidth="1"/>
    <col min="6657" max="6657" width="18.375" style="2" customWidth="1"/>
    <col min="6658" max="6658" width="8.875" style="2" customWidth="1"/>
    <col min="6659" max="6659" width="10.125" style="2" customWidth="1"/>
    <col min="6660" max="6660" width="3.125" style="2" customWidth="1"/>
    <col min="6661" max="6662" width="6.5" style="2" customWidth="1"/>
    <col min="6663" max="6663" width="8.75" style="2" customWidth="1"/>
    <col min="6664" max="6668" width="3.125" style="2" customWidth="1"/>
    <col min="6669" max="6670" width="5.375" style="2" customWidth="1"/>
    <col min="6671" max="6671" width="3.125" style="2" customWidth="1"/>
    <col min="6672" max="6672" width="5.375" style="2" customWidth="1"/>
    <col min="6673" max="6674" width="7.625" style="2" customWidth="1"/>
    <col min="6675" max="6675" width="5.375" style="2" customWidth="1"/>
    <col min="6676" max="6677" width="9.875" style="2" customWidth="1"/>
    <col min="6678" max="6679" width="11" style="2" customWidth="1"/>
    <col min="6680" max="6681" width="9.375" style="2" customWidth="1"/>
    <col min="6682" max="6683" width="8.75" style="2" customWidth="1"/>
    <col min="6684" max="6910" width="9" style="2"/>
    <col min="6911" max="6912" width="15.375" style="2" customWidth="1"/>
    <col min="6913" max="6913" width="18.375" style="2" customWidth="1"/>
    <col min="6914" max="6914" width="8.875" style="2" customWidth="1"/>
    <col min="6915" max="6915" width="10.125" style="2" customWidth="1"/>
    <col min="6916" max="6916" width="3.125" style="2" customWidth="1"/>
    <col min="6917" max="6918" width="6.5" style="2" customWidth="1"/>
    <col min="6919" max="6919" width="8.75" style="2" customWidth="1"/>
    <col min="6920" max="6924" width="3.125" style="2" customWidth="1"/>
    <col min="6925" max="6926" width="5.375" style="2" customWidth="1"/>
    <col min="6927" max="6927" width="3.125" style="2" customWidth="1"/>
    <col min="6928" max="6928" width="5.375" style="2" customWidth="1"/>
    <col min="6929" max="6930" width="7.625" style="2" customWidth="1"/>
    <col min="6931" max="6931" width="5.375" style="2" customWidth="1"/>
    <col min="6932" max="6933" width="9.875" style="2" customWidth="1"/>
    <col min="6934" max="6935" width="11" style="2" customWidth="1"/>
    <col min="6936" max="6937" width="9.375" style="2" customWidth="1"/>
    <col min="6938" max="6939" width="8.75" style="2" customWidth="1"/>
    <col min="6940" max="7166" width="9" style="2"/>
    <col min="7167" max="7168" width="15.375" style="2" customWidth="1"/>
    <col min="7169" max="7169" width="18.375" style="2" customWidth="1"/>
    <col min="7170" max="7170" width="8.875" style="2" customWidth="1"/>
    <col min="7171" max="7171" width="10.125" style="2" customWidth="1"/>
    <col min="7172" max="7172" width="3.125" style="2" customWidth="1"/>
    <col min="7173" max="7174" width="6.5" style="2" customWidth="1"/>
    <col min="7175" max="7175" width="8.75" style="2" customWidth="1"/>
    <col min="7176" max="7180" width="3.125" style="2" customWidth="1"/>
    <col min="7181" max="7182" width="5.375" style="2" customWidth="1"/>
    <col min="7183" max="7183" width="3.125" style="2" customWidth="1"/>
    <col min="7184" max="7184" width="5.375" style="2" customWidth="1"/>
    <col min="7185" max="7186" width="7.625" style="2" customWidth="1"/>
    <col min="7187" max="7187" width="5.375" style="2" customWidth="1"/>
    <col min="7188" max="7189" width="9.875" style="2" customWidth="1"/>
    <col min="7190" max="7191" width="11" style="2" customWidth="1"/>
    <col min="7192" max="7193" width="9.375" style="2" customWidth="1"/>
    <col min="7194" max="7195" width="8.75" style="2" customWidth="1"/>
    <col min="7196" max="7422" width="9" style="2"/>
    <col min="7423" max="7424" width="15.375" style="2" customWidth="1"/>
    <col min="7425" max="7425" width="18.375" style="2" customWidth="1"/>
    <col min="7426" max="7426" width="8.875" style="2" customWidth="1"/>
    <col min="7427" max="7427" width="10.125" style="2" customWidth="1"/>
    <col min="7428" max="7428" width="3.125" style="2" customWidth="1"/>
    <col min="7429" max="7430" width="6.5" style="2" customWidth="1"/>
    <col min="7431" max="7431" width="8.75" style="2" customWidth="1"/>
    <col min="7432" max="7436" width="3.125" style="2" customWidth="1"/>
    <col min="7437" max="7438" width="5.375" style="2" customWidth="1"/>
    <col min="7439" max="7439" width="3.125" style="2" customWidth="1"/>
    <col min="7440" max="7440" width="5.375" style="2" customWidth="1"/>
    <col min="7441" max="7442" width="7.625" style="2" customWidth="1"/>
    <col min="7443" max="7443" width="5.375" style="2" customWidth="1"/>
    <col min="7444" max="7445" width="9.875" style="2" customWidth="1"/>
    <col min="7446" max="7447" width="11" style="2" customWidth="1"/>
    <col min="7448" max="7449" width="9.375" style="2" customWidth="1"/>
    <col min="7450" max="7451" width="8.75" style="2" customWidth="1"/>
    <col min="7452" max="7678" width="9" style="2"/>
    <col min="7679" max="7680" width="15.375" style="2" customWidth="1"/>
    <col min="7681" max="7681" width="18.375" style="2" customWidth="1"/>
    <col min="7682" max="7682" width="8.875" style="2" customWidth="1"/>
    <col min="7683" max="7683" width="10.125" style="2" customWidth="1"/>
    <col min="7684" max="7684" width="3.125" style="2" customWidth="1"/>
    <col min="7685" max="7686" width="6.5" style="2" customWidth="1"/>
    <col min="7687" max="7687" width="8.75" style="2" customWidth="1"/>
    <col min="7688" max="7692" width="3.125" style="2" customWidth="1"/>
    <col min="7693" max="7694" width="5.375" style="2" customWidth="1"/>
    <col min="7695" max="7695" width="3.125" style="2" customWidth="1"/>
    <col min="7696" max="7696" width="5.375" style="2" customWidth="1"/>
    <col min="7697" max="7698" width="7.625" style="2" customWidth="1"/>
    <col min="7699" max="7699" width="5.375" style="2" customWidth="1"/>
    <col min="7700" max="7701" width="9.875" style="2" customWidth="1"/>
    <col min="7702" max="7703" width="11" style="2" customWidth="1"/>
    <col min="7704" max="7705" width="9.375" style="2" customWidth="1"/>
    <col min="7706" max="7707" width="8.75" style="2" customWidth="1"/>
    <col min="7708" max="7934" width="9" style="2"/>
    <col min="7935" max="7936" width="15.375" style="2" customWidth="1"/>
    <col min="7937" max="7937" width="18.375" style="2" customWidth="1"/>
    <col min="7938" max="7938" width="8.875" style="2" customWidth="1"/>
    <col min="7939" max="7939" width="10.125" style="2" customWidth="1"/>
    <col min="7940" max="7940" width="3.125" style="2" customWidth="1"/>
    <col min="7941" max="7942" width="6.5" style="2" customWidth="1"/>
    <col min="7943" max="7943" width="8.75" style="2" customWidth="1"/>
    <col min="7944" max="7948" width="3.125" style="2" customWidth="1"/>
    <col min="7949" max="7950" width="5.375" style="2" customWidth="1"/>
    <col min="7951" max="7951" width="3.125" style="2" customWidth="1"/>
    <col min="7952" max="7952" width="5.375" style="2" customWidth="1"/>
    <col min="7953" max="7954" width="7.625" style="2" customWidth="1"/>
    <col min="7955" max="7955" width="5.375" style="2" customWidth="1"/>
    <col min="7956" max="7957" width="9.875" style="2" customWidth="1"/>
    <col min="7958" max="7959" width="11" style="2" customWidth="1"/>
    <col min="7960" max="7961" width="9.375" style="2" customWidth="1"/>
    <col min="7962" max="7963" width="8.75" style="2" customWidth="1"/>
    <col min="7964" max="8190" width="9" style="2"/>
    <col min="8191" max="8192" width="15.375" style="2" customWidth="1"/>
    <col min="8193" max="8193" width="18.375" style="2" customWidth="1"/>
    <col min="8194" max="8194" width="8.875" style="2" customWidth="1"/>
    <col min="8195" max="8195" width="10.125" style="2" customWidth="1"/>
    <col min="8196" max="8196" width="3.125" style="2" customWidth="1"/>
    <col min="8197" max="8198" width="6.5" style="2" customWidth="1"/>
    <col min="8199" max="8199" width="8.75" style="2" customWidth="1"/>
    <col min="8200" max="8204" width="3.125" style="2" customWidth="1"/>
    <col min="8205" max="8206" width="5.375" style="2" customWidth="1"/>
    <col min="8207" max="8207" width="3.125" style="2" customWidth="1"/>
    <col min="8208" max="8208" width="5.375" style="2" customWidth="1"/>
    <col min="8209" max="8210" width="7.625" style="2" customWidth="1"/>
    <col min="8211" max="8211" width="5.375" style="2" customWidth="1"/>
    <col min="8212" max="8213" width="9.875" style="2" customWidth="1"/>
    <col min="8214" max="8215" width="11" style="2" customWidth="1"/>
    <col min="8216" max="8217" width="9.375" style="2" customWidth="1"/>
    <col min="8218" max="8219" width="8.75" style="2" customWidth="1"/>
    <col min="8220" max="8446" width="9" style="2"/>
    <col min="8447" max="8448" width="15.375" style="2" customWidth="1"/>
    <col min="8449" max="8449" width="18.375" style="2" customWidth="1"/>
    <col min="8450" max="8450" width="8.875" style="2" customWidth="1"/>
    <col min="8451" max="8451" width="10.125" style="2" customWidth="1"/>
    <col min="8452" max="8452" width="3.125" style="2" customWidth="1"/>
    <col min="8453" max="8454" width="6.5" style="2" customWidth="1"/>
    <col min="8455" max="8455" width="8.75" style="2" customWidth="1"/>
    <col min="8456" max="8460" width="3.125" style="2" customWidth="1"/>
    <col min="8461" max="8462" width="5.375" style="2" customWidth="1"/>
    <col min="8463" max="8463" width="3.125" style="2" customWidth="1"/>
    <col min="8464" max="8464" width="5.375" style="2" customWidth="1"/>
    <col min="8465" max="8466" width="7.625" style="2" customWidth="1"/>
    <col min="8467" max="8467" width="5.375" style="2" customWidth="1"/>
    <col min="8468" max="8469" width="9.875" style="2" customWidth="1"/>
    <col min="8470" max="8471" width="11" style="2" customWidth="1"/>
    <col min="8472" max="8473" width="9.375" style="2" customWidth="1"/>
    <col min="8474" max="8475" width="8.75" style="2" customWidth="1"/>
    <col min="8476" max="8702" width="9" style="2"/>
    <col min="8703" max="8704" width="15.375" style="2" customWidth="1"/>
    <col min="8705" max="8705" width="18.375" style="2" customWidth="1"/>
    <col min="8706" max="8706" width="8.875" style="2" customWidth="1"/>
    <col min="8707" max="8707" width="10.125" style="2" customWidth="1"/>
    <col min="8708" max="8708" width="3.125" style="2" customWidth="1"/>
    <col min="8709" max="8710" width="6.5" style="2" customWidth="1"/>
    <col min="8711" max="8711" width="8.75" style="2" customWidth="1"/>
    <col min="8712" max="8716" width="3.125" style="2" customWidth="1"/>
    <col min="8717" max="8718" width="5.375" style="2" customWidth="1"/>
    <col min="8719" max="8719" width="3.125" style="2" customWidth="1"/>
    <col min="8720" max="8720" width="5.375" style="2" customWidth="1"/>
    <col min="8721" max="8722" width="7.625" style="2" customWidth="1"/>
    <col min="8723" max="8723" width="5.375" style="2" customWidth="1"/>
    <col min="8724" max="8725" width="9.875" style="2" customWidth="1"/>
    <col min="8726" max="8727" width="11" style="2" customWidth="1"/>
    <col min="8728" max="8729" width="9.375" style="2" customWidth="1"/>
    <col min="8730" max="8731" width="8.75" style="2" customWidth="1"/>
    <col min="8732" max="8958" width="9" style="2"/>
    <col min="8959" max="8960" width="15.375" style="2" customWidth="1"/>
    <col min="8961" max="8961" width="18.375" style="2" customWidth="1"/>
    <col min="8962" max="8962" width="8.875" style="2" customWidth="1"/>
    <col min="8963" max="8963" width="10.125" style="2" customWidth="1"/>
    <col min="8964" max="8964" width="3.125" style="2" customWidth="1"/>
    <col min="8965" max="8966" width="6.5" style="2" customWidth="1"/>
    <col min="8967" max="8967" width="8.75" style="2" customWidth="1"/>
    <col min="8968" max="8972" width="3.125" style="2" customWidth="1"/>
    <col min="8973" max="8974" width="5.375" style="2" customWidth="1"/>
    <col min="8975" max="8975" width="3.125" style="2" customWidth="1"/>
    <col min="8976" max="8976" width="5.375" style="2" customWidth="1"/>
    <col min="8977" max="8978" width="7.625" style="2" customWidth="1"/>
    <col min="8979" max="8979" width="5.375" style="2" customWidth="1"/>
    <col min="8980" max="8981" width="9.875" style="2" customWidth="1"/>
    <col min="8982" max="8983" width="11" style="2" customWidth="1"/>
    <col min="8984" max="8985" width="9.375" style="2" customWidth="1"/>
    <col min="8986" max="8987" width="8.75" style="2" customWidth="1"/>
    <col min="8988" max="9214" width="9" style="2"/>
    <col min="9215" max="9216" width="15.375" style="2" customWidth="1"/>
    <col min="9217" max="9217" width="18.375" style="2" customWidth="1"/>
    <col min="9218" max="9218" width="8.875" style="2" customWidth="1"/>
    <col min="9219" max="9219" width="10.125" style="2" customWidth="1"/>
    <col min="9220" max="9220" width="3.125" style="2" customWidth="1"/>
    <col min="9221" max="9222" width="6.5" style="2" customWidth="1"/>
    <col min="9223" max="9223" width="8.75" style="2" customWidth="1"/>
    <col min="9224" max="9228" width="3.125" style="2" customWidth="1"/>
    <col min="9229" max="9230" width="5.375" style="2" customWidth="1"/>
    <col min="9231" max="9231" width="3.125" style="2" customWidth="1"/>
    <col min="9232" max="9232" width="5.375" style="2" customWidth="1"/>
    <col min="9233" max="9234" width="7.625" style="2" customWidth="1"/>
    <col min="9235" max="9235" width="5.375" style="2" customWidth="1"/>
    <col min="9236" max="9237" width="9.875" style="2" customWidth="1"/>
    <col min="9238" max="9239" width="11" style="2" customWidth="1"/>
    <col min="9240" max="9241" width="9.375" style="2" customWidth="1"/>
    <col min="9242" max="9243" width="8.75" style="2" customWidth="1"/>
    <col min="9244" max="9470" width="9" style="2"/>
    <col min="9471" max="9472" width="15.375" style="2" customWidth="1"/>
    <col min="9473" max="9473" width="18.375" style="2" customWidth="1"/>
    <col min="9474" max="9474" width="8.875" style="2" customWidth="1"/>
    <col min="9475" max="9475" width="10.125" style="2" customWidth="1"/>
    <col min="9476" max="9476" width="3.125" style="2" customWidth="1"/>
    <col min="9477" max="9478" width="6.5" style="2" customWidth="1"/>
    <col min="9479" max="9479" width="8.75" style="2" customWidth="1"/>
    <col min="9480" max="9484" width="3.125" style="2" customWidth="1"/>
    <col min="9485" max="9486" width="5.375" style="2" customWidth="1"/>
    <col min="9487" max="9487" width="3.125" style="2" customWidth="1"/>
    <col min="9488" max="9488" width="5.375" style="2" customWidth="1"/>
    <col min="9489" max="9490" width="7.625" style="2" customWidth="1"/>
    <col min="9491" max="9491" width="5.375" style="2" customWidth="1"/>
    <col min="9492" max="9493" width="9.875" style="2" customWidth="1"/>
    <col min="9494" max="9495" width="11" style="2" customWidth="1"/>
    <col min="9496" max="9497" width="9.375" style="2" customWidth="1"/>
    <col min="9498" max="9499" width="8.75" style="2" customWidth="1"/>
    <col min="9500" max="9726" width="9" style="2"/>
    <col min="9727" max="9728" width="15.375" style="2" customWidth="1"/>
    <col min="9729" max="9729" width="18.375" style="2" customWidth="1"/>
    <col min="9730" max="9730" width="8.875" style="2" customWidth="1"/>
    <col min="9731" max="9731" width="10.125" style="2" customWidth="1"/>
    <col min="9732" max="9732" width="3.125" style="2" customWidth="1"/>
    <col min="9733" max="9734" width="6.5" style="2" customWidth="1"/>
    <col min="9735" max="9735" width="8.75" style="2" customWidth="1"/>
    <col min="9736" max="9740" width="3.125" style="2" customWidth="1"/>
    <col min="9741" max="9742" width="5.375" style="2" customWidth="1"/>
    <col min="9743" max="9743" width="3.125" style="2" customWidth="1"/>
    <col min="9744" max="9744" width="5.375" style="2" customWidth="1"/>
    <col min="9745" max="9746" width="7.625" style="2" customWidth="1"/>
    <col min="9747" max="9747" width="5.375" style="2" customWidth="1"/>
    <col min="9748" max="9749" width="9.875" style="2" customWidth="1"/>
    <col min="9750" max="9751" width="11" style="2" customWidth="1"/>
    <col min="9752" max="9753" width="9.375" style="2" customWidth="1"/>
    <col min="9754" max="9755" width="8.75" style="2" customWidth="1"/>
    <col min="9756" max="9982" width="9" style="2"/>
    <col min="9983" max="9984" width="15.375" style="2" customWidth="1"/>
    <col min="9985" max="9985" width="18.375" style="2" customWidth="1"/>
    <col min="9986" max="9986" width="8.875" style="2" customWidth="1"/>
    <col min="9987" max="9987" width="10.125" style="2" customWidth="1"/>
    <col min="9988" max="9988" width="3.125" style="2" customWidth="1"/>
    <col min="9989" max="9990" width="6.5" style="2" customWidth="1"/>
    <col min="9991" max="9991" width="8.75" style="2" customWidth="1"/>
    <col min="9992" max="9996" width="3.125" style="2" customWidth="1"/>
    <col min="9997" max="9998" width="5.375" style="2" customWidth="1"/>
    <col min="9999" max="9999" width="3.125" style="2" customWidth="1"/>
    <col min="10000" max="10000" width="5.375" style="2" customWidth="1"/>
    <col min="10001" max="10002" width="7.625" style="2" customWidth="1"/>
    <col min="10003" max="10003" width="5.375" style="2" customWidth="1"/>
    <col min="10004" max="10005" width="9.875" style="2" customWidth="1"/>
    <col min="10006" max="10007" width="11" style="2" customWidth="1"/>
    <col min="10008" max="10009" width="9.375" style="2" customWidth="1"/>
    <col min="10010" max="10011" width="8.75" style="2" customWidth="1"/>
    <col min="10012" max="10238" width="9" style="2"/>
    <col min="10239" max="10240" width="15.375" style="2" customWidth="1"/>
    <col min="10241" max="10241" width="18.375" style="2" customWidth="1"/>
    <col min="10242" max="10242" width="8.875" style="2" customWidth="1"/>
    <col min="10243" max="10243" width="10.125" style="2" customWidth="1"/>
    <col min="10244" max="10244" width="3.125" style="2" customWidth="1"/>
    <col min="10245" max="10246" width="6.5" style="2" customWidth="1"/>
    <col min="10247" max="10247" width="8.75" style="2" customWidth="1"/>
    <col min="10248" max="10252" width="3.125" style="2" customWidth="1"/>
    <col min="10253" max="10254" width="5.375" style="2" customWidth="1"/>
    <col min="10255" max="10255" width="3.125" style="2" customWidth="1"/>
    <col min="10256" max="10256" width="5.375" style="2" customWidth="1"/>
    <col min="10257" max="10258" width="7.625" style="2" customWidth="1"/>
    <col min="10259" max="10259" width="5.375" style="2" customWidth="1"/>
    <col min="10260" max="10261" width="9.875" style="2" customWidth="1"/>
    <col min="10262" max="10263" width="11" style="2" customWidth="1"/>
    <col min="10264" max="10265" width="9.375" style="2" customWidth="1"/>
    <col min="10266" max="10267" width="8.75" style="2" customWidth="1"/>
    <col min="10268" max="10494" width="9" style="2"/>
    <col min="10495" max="10496" width="15.375" style="2" customWidth="1"/>
    <col min="10497" max="10497" width="18.375" style="2" customWidth="1"/>
    <col min="10498" max="10498" width="8.875" style="2" customWidth="1"/>
    <col min="10499" max="10499" width="10.125" style="2" customWidth="1"/>
    <col min="10500" max="10500" width="3.125" style="2" customWidth="1"/>
    <col min="10501" max="10502" width="6.5" style="2" customWidth="1"/>
    <col min="10503" max="10503" width="8.75" style="2" customWidth="1"/>
    <col min="10504" max="10508" width="3.125" style="2" customWidth="1"/>
    <col min="10509" max="10510" width="5.375" style="2" customWidth="1"/>
    <col min="10511" max="10511" width="3.125" style="2" customWidth="1"/>
    <col min="10512" max="10512" width="5.375" style="2" customWidth="1"/>
    <col min="10513" max="10514" width="7.625" style="2" customWidth="1"/>
    <col min="10515" max="10515" width="5.375" style="2" customWidth="1"/>
    <col min="10516" max="10517" width="9.875" style="2" customWidth="1"/>
    <col min="10518" max="10519" width="11" style="2" customWidth="1"/>
    <col min="10520" max="10521" width="9.375" style="2" customWidth="1"/>
    <col min="10522" max="10523" width="8.75" style="2" customWidth="1"/>
    <col min="10524" max="10750" width="9" style="2"/>
    <col min="10751" max="10752" width="15.375" style="2" customWidth="1"/>
    <col min="10753" max="10753" width="18.375" style="2" customWidth="1"/>
    <col min="10754" max="10754" width="8.875" style="2" customWidth="1"/>
    <col min="10755" max="10755" width="10.125" style="2" customWidth="1"/>
    <col min="10756" max="10756" width="3.125" style="2" customWidth="1"/>
    <col min="10757" max="10758" width="6.5" style="2" customWidth="1"/>
    <col min="10759" max="10759" width="8.75" style="2" customWidth="1"/>
    <col min="10760" max="10764" width="3.125" style="2" customWidth="1"/>
    <col min="10765" max="10766" width="5.375" style="2" customWidth="1"/>
    <col min="10767" max="10767" width="3.125" style="2" customWidth="1"/>
    <col min="10768" max="10768" width="5.375" style="2" customWidth="1"/>
    <col min="10769" max="10770" width="7.625" style="2" customWidth="1"/>
    <col min="10771" max="10771" width="5.375" style="2" customWidth="1"/>
    <col min="10772" max="10773" width="9.875" style="2" customWidth="1"/>
    <col min="10774" max="10775" width="11" style="2" customWidth="1"/>
    <col min="10776" max="10777" width="9.375" style="2" customWidth="1"/>
    <col min="10778" max="10779" width="8.75" style="2" customWidth="1"/>
    <col min="10780" max="11006" width="9" style="2"/>
    <col min="11007" max="11008" width="15.375" style="2" customWidth="1"/>
    <col min="11009" max="11009" width="18.375" style="2" customWidth="1"/>
    <col min="11010" max="11010" width="8.875" style="2" customWidth="1"/>
    <col min="11011" max="11011" width="10.125" style="2" customWidth="1"/>
    <col min="11012" max="11012" width="3.125" style="2" customWidth="1"/>
    <col min="11013" max="11014" width="6.5" style="2" customWidth="1"/>
    <col min="11015" max="11015" width="8.75" style="2" customWidth="1"/>
    <col min="11016" max="11020" width="3.125" style="2" customWidth="1"/>
    <col min="11021" max="11022" width="5.375" style="2" customWidth="1"/>
    <col min="11023" max="11023" width="3.125" style="2" customWidth="1"/>
    <col min="11024" max="11024" width="5.375" style="2" customWidth="1"/>
    <col min="11025" max="11026" width="7.625" style="2" customWidth="1"/>
    <col min="11027" max="11027" width="5.375" style="2" customWidth="1"/>
    <col min="11028" max="11029" width="9.875" style="2" customWidth="1"/>
    <col min="11030" max="11031" width="11" style="2" customWidth="1"/>
    <col min="11032" max="11033" width="9.375" style="2" customWidth="1"/>
    <col min="11034" max="11035" width="8.75" style="2" customWidth="1"/>
    <col min="11036" max="11262" width="9" style="2"/>
    <col min="11263" max="11264" width="15.375" style="2" customWidth="1"/>
    <col min="11265" max="11265" width="18.375" style="2" customWidth="1"/>
    <col min="11266" max="11266" width="8.875" style="2" customWidth="1"/>
    <col min="11267" max="11267" width="10.125" style="2" customWidth="1"/>
    <col min="11268" max="11268" width="3.125" style="2" customWidth="1"/>
    <col min="11269" max="11270" width="6.5" style="2" customWidth="1"/>
    <col min="11271" max="11271" width="8.75" style="2" customWidth="1"/>
    <col min="11272" max="11276" width="3.125" style="2" customWidth="1"/>
    <col min="11277" max="11278" width="5.375" style="2" customWidth="1"/>
    <col min="11279" max="11279" width="3.125" style="2" customWidth="1"/>
    <col min="11280" max="11280" width="5.375" style="2" customWidth="1"/>
    <col min="11281" max="11282" width="7.625" style="2" customWidth="1"/>
    <col min="11283" max="11283" width="5.375" style="2" customWidth="1"/>
    <col min="11284" max="11285" width="9.875" style="2" customWidth="1"/>
    <col min="11286" max="11287" width="11" style="2" customWidth="1"/>
    <col min="11288" max="11289" width="9.375" style="2" customWidth="1"/>
    <col min="11290" max="11291" width="8.75" style="2" customWidth="1"/>
    <col min="11292" max="11518" width="9" style="2"/>
    <col min="11519" max="11520" width="15.375" style="2" customWidth="1"/>
    <col min="11521" max="11521" width="18.375" style="2" customWidth="1"/>
    <col min="11522" max="11522" width="8.875" style="2" customWidth="1"/>
    <col min="11523" max="11523" width="10.125" style="2" customWidth="1"/>
    <col min="11524" max="11524" width="3.125" style="2" customWidth="1"/>
    <col min="11525" max="11526" width="6.5" style="2" customWidth="1"/>
    <col min="11527" max="11527" width="8.75" style="2" customWidth="1"/>
    <col min="11528" max="11532" width="3.125" style="2" customWidth="1"/>
    <col min="11533" max="11534" width="5.375" style="2" customWidth="1"/>
    <col min="11535" max="11535" width="3.125" style="2" customWidth="1"/>
    <col min="11536" max="11536" width="5.375" style="2" customWidth="1"/>
    <col min="11537" max="11538" width="7.625" style="2" customWidth="1"/>
    <col min="11539" max="11539" width="5.375" style="2" customWidth="1"/>
    <col min="11540" max="11541" width="9.875" style="2" customWidth="1"/>
    <col min="11542" max="11543" width="11" style="2" customWidth="1"/>
    <col min="11544" max="11545" width="9.375" style="2" customWidth="1"/>
    <col min="11546" max="11547" width="8.75" style="2" customWidth="1"/>
    <col min="11548" max="11774" width="9" style="2"/>
    <col min="11775" max="11776" width="15.375" style="2" customWidth="1"/>
    <col min="11777" max="11777" width="18.375" style="2" customWidth="1"/>
    <col min="11778" max="11778" width="8.875" style="2" customWidth="1"/>
    <col min="11779" max="11779" width="10.125" style="2" customWidth="1"/>
    <col min="11780" max="11780" width="3.125" style="2" customWidth="1"/>
    <col min="11781" max="11782" width="6.5" style="2" customWidth="1"/>
    <col min="11783" max="11783" width="8.75" style="2" customWidth="1"/>
    <col min="11784" max="11788" width="3.125" style="2" customWidth="1"/>
    <col min="11789" max="11790" width="5.375" style="2" customWidth="1"/>
    <col min="11791" max="11791" width="3.125" style="2" customWidth="1"/>
    <col min="11792" max="11792" width="5.375" style="2" customWidth="1"/>
    <col min="11793" max="11794" width="7.625" style="2" customWidth="1"/>
    <col min="11795" max="11795" width="5.375" style="2" customWidth="1"/>
    <col min="11796" max="11797" width="9.875" style="2" customWidth="1"/>
    <col min="11798" max="11799" width="11" style="2" customWidth="1"/>
    <col min="11800" max="11801" width="9.375" style="2" customWidth="1"/>
    <col min="11802" max="11803" width="8.75" style="2" customWidth="1"/>
    <col min="11804" max="12030" width="9" style="2"/>
    <col min="12031" max="12032" width="15.375" style="2" customWidth="1"/>
    <col min="12033" max="12033" width="18.375" style="2" customWidth="1"/>
    <col min="12034" max="12034" width="8.875" style="2" customWidth="1"/>
    <col min="12035" max="12035" width="10.125" style="2" customWidth="1"/>
    <col min="12036" max="12036" width="3.125" style="2" customWidth="1"/>
    <col min="12037" max="12038" width="6.5" style="2" customWidth="1"/>
    <col min="12039" max="12039" width="8.75" style="2" customWidth="1"/>
    <col min="12040" max="12044" width="3.125" style="2" customWidth="1"/>
    <col min="12045" max="12046" width="5.375" style="2" customWidth="1"/>
    <col min="12047" max="12047" width="3.125" style="2" customWidth="1"/>
    <col min="12048" max="12048" width="5.375" style="2" customWidth="1"/>
    <col min="12049" max="12050" width="7.625" style="2" customWidth="1"/>
    <col min="12051" max="12051" width="5.375" style="2" customWidth="1"/>
    <col min="12052" max="12053" width="9.875" style="2" customWidth="1"/>
    <col min="12054" max="12055" width="11" style="2" customWidth="1"/>
    <col min="12056" max="12057" width="9.375" style="2" customWidth="1"/>
    <col min="12058" max="12059" width="8.75" style="2" customWidth="1"/>
    <col min="12060" max="12286" width="9" style="2"/>
    <col min="12287" max="12288" width="15.375" style="2" customWidth="1"/>
    <col min="12289" max="12289" width="18.375" style="2" customWidth="1"/>
    <col min="12290" max="12290" width="8.875" style="2" customWidth="1"/>
    <col min="12291" max="12291" width="10.125" style="2" customWidth="1"/>
    <col min="12292" max="12292" width="3.125" style="2" customWidth="1"/>
    <col min="12293" max="12294" width="6.5" style="2" customWidth="1"/>
    <col min="12295" max="12295" width="8.75" style="2" customWidth="1"/>
    <col min="12296" max="12300" width="3.125" style="2" customWidth="1"/>
    <col min="12301" max="12302" width="5.375" style="2" customWidth="1"/>
    <col min="12303" max="12303" width="3.125" style="2" customWidth="1"/>
    <col min="12304" max="12304" width="5.375" style="2" customWidth="1"/>
    <col min="12305" max="12306" width="7.625" style="2" customWidth="1"/>
    <col min="12307" max="12307" width="5.375" style="2" customWidth="1"/>
    <col min="12308" max="12309" width="9.875" style="2" customWidth="1"/>
    <col min="12310" max="12311" width="11" style="2" customWidth="1"/>
    <col min="12312" max="12313" width="9.375" style="2" customWidth="1"/>
    <col min="12314" max="12315" width="8.75" style="2" customWidth="1"/>
    <col min="12316" max="12542" width="9" style="2"/>
    <col min="12543" max="12544" width="15.375" style="2" customWidth="1"/>
    <col min="12545" max="12545" width="18.375" style="2" customWidth="1"/>
    <col min="12546" max="12546" width="8.875" style="2" customWidth="1"/>
    <col min="12547" max="12547" width="10.125" style="2" customWidth="1"/>
    <col min="12548" max="12548" width="3.125" style="2" customWidth="1"/>
    <col min="12549" max="12550" width="6.5" style="2" customWidth="1"/>
    <col min="12551" max="12551" width="8.75" style="2" customWidth="1"/>
    <col min="12552" max="12556" width="3.125" style="2" customWidth="1"/>
    <col min="12557" max="12558" width="5.375" style="2" customWidth="1"/>
    <col min="12559" max="12559" width="3.125" style="2" customWidth="1"/>
    <col min="12560" max="12560" width="5.375" style="2" customWidth="1"/>
    <col min="12561" max="12562" width="7.625" style="2" customWidth="1"/>
    <col min="12563" max="12563" width="5.375" style="2" customWidth="1"/>
    <col min="12564" max="12565" width="9.875" style="2" customWidth="1"/>
    <col min="12566" max="12567" width="11" style="2" customWidth="1"/>
    <col min="12568" max="12569" width="9.375" style="2" customWidth="1"/>
    <col min="12570" max="12571" width="8.75" style="2" customWidth="1"/>
    <col min="12572" max="12798" width="9" style="2"/>
    <col min="12799" max="12800" width="15.375" style="2" customWidth="1"/>
    <col min="12801" max="12801" width="18.375" style="2" customWidth="1"/>
    <col min="12802" max="12802" width="8.875" style="2" customWidth="1"/>
    <col min="12803" max="12803" width="10.125" style="2" customWidth="1"/>
    <col min="12804" max="12804" width="3.125" style="2" customWidth="1"/>
    <col min="12805" max="12806" width="6.5" style="2" customWidth="1"/>
    <col min="12807" max="12807" width="8.75" style="2" customWidth="1"/>
    <col min="12808" max="12812" width="3.125" style="2" customWidth="1"/>
    <col min="12813" max="12814" width="5.375" style="2" customWidth="1"/>
    <col min="12815" max="12815" width="3.125" style="2" customWidth="1"/>
    <col min="12816" max="12816" width="5.375" style="2" customWidth="1"/>
    <col min="12817" max="12818" width="7.625" style="2" customWidth="1"/>
    <col min="12819" max="12819" width="5.375" style="2" customWidth="1"/>
    <col min="12820" max="12821" width="9.875" style="2" customWidth="1"/>
    <col min="12822" max="12823" width="11" style="2" customWidth="1"/>
    <col min="12824" max="12825" width="9.375" style="2" customWidth="1"/>
    <col min="12826" max="12827" width="8.75" style="2" customWidth="1"/>
    <col min="12828" max="13054" width="9" style="2"/>
    <col min="13055" max="13056" width="15.375" style="2" customWidth="1"/>
    <col min="13057" max="13057" width="18.375" style="2" customWidth="1"/>
    <col min="13058" max="13058" width="8.875" style="2" customWidth="1"/>
    <col min="13059" max="13059" width="10.125" style="2" customWidth="1"/>
    <col min="13060" max="13060" width="3.125" style="2" customWidth="1"/>
    <col min="13061" max="13062" width="6.5" style="2" customWidth="1"/>
    <col min="13063" max="13063" width="8.75" style="2" customWidth="1"/>
    <col min="13064" max="13068" width="3.125" style="2" customWidth="1"/>
    <col min="13069" max="13070" width="5.375" style="2" customWidth="1"/>
    <col min="13071" max="13071" width="3.125" style="2" customWidth="1"/>
    <col min="13072" max="13072" width="5.375" style="2" customWidth="1"/>
    <col min="13073" max="13074" width="7.625" style="2" customWidth="1"/>
    <col min="13075" max="13075" width="5.375" style="2" customWidth="1"/>
    <col min="13076" max="13077" width="9.875" style="2" customWidth="1"/>
    <col min="13078" max="13079" width="11" style="2" customWidth="1"/>
    <col min="13080" max="13081" width="9.375" style="2" customWidth="1"/>
    <col min="13082" max="13083" width="8.75" style="2" customWidth="1"/>
    <col min="13084" max="13310" width="9" style="2"/>
    <col min="13311" max="13312" width="15.375" style="2" customWidth="1"/>
    <col min="13313" max="13313" width="18.375" style="2" customWidth="1"/>
    <col min="13314" max="13314" width="8.875" style="2" customWidth="1"/>
    <col min="13315" max="13315" width="10.125" style="2" customWidth="1"/>
    <col min="13316" max="13316" width="3.125" style="2" customWidth="1"/>
    <col min="13317" max="13318" width="6.5" style="2" customWidth="1"/>
    <col min="13319" max="13319" width="8.75" style="2" customWidth="1"/>
    <col min="13320" max="13324" width="3.125" style="2" customWidth="1"/>
    <col min="13325" max="13326" width="5.375" style="2" customWidth="1"/>
    <col min="13327" max="13327" width="3.125" style="2" customWidth="1"/>
    <col min="13328" max="13328" width="5.375" style="2" customWidth="1"/>
    <col min="13329" max="13330" width="7.625" style="2" customWidth="1"/>
    <col min="13331" max="13331" width="5.375" style="2" customWidth="1"/>
    <col min="13332" max="13333" width="9.875" style="2" customWidth="1"/>
    <col min="13334" max="13335" width="11" style="2" customWidth="1"/>
    <col min="13336" max="13337" width="9.375" style="2" customWidth="1"/>
    <col min="13338" max="13339" width="8.75" style="2" customWidth="1"/>
    <col min="13340" max="13566" width="9" style="2"/>
    <col min="13567" max="13568" width="15.375" style="2" customWidth="1"/>
    <col min="13569" max="13569" width="18.375" style="2" customWidth="1"/>
    <col min="13570" max="13570" width="8.875" style="2" customWidth="1"/>
    <col min="13571" max="13571" width="10.125" style="2" customWidth="1"/>
    <col min="13572" max="13572" width="3.125" style="2" customWidth="1"/>
    <col min="13573" max="13574" width="6.5" style="2" customWidth="1"/>
    <col min="13575" max="13575" width="8.75" style="2" customWidth="1"/>
    <col min="13576" max="13580" width="3.125" style="2" customWidth="1"/>
    <col min="13581" max="13582" width="5.375" style="2" customWidth="1"/>
    <col min="13583" max="13583" width="3.125" style="2" customWidth="1"/>
    <col min="13584" max="13584" width="5.375" style="2" customWidth="1"/>
    <col min="13585" max="13586" width="7.625" style="2" customWidth="1"/>
    <col min="13587" max="13587" width="5.375" style="2" customWidth="1"/>
    <col min="13588" max="13589" width="9.875" style="2" customWidth="1"/>
    <col min="13590" max="13591" width="11" style="2" customWidth="1"/>
    <col min="13592" max="13593" width="9.375" style="2" customWidth="1"/>
    <col min="13594" max="13595" width="8.75" style="2" customWidth="1"/>
    <col min="13596" max="13822" width="9" style="2"/>
    <col min="13823" max="13824" width="15.375" style="2" customWidth="1"/>
    <col min="13825" max="13825" width="18.375" style="2" customWidth="1"/>
    <col min="13826" max="13826" width="8.875" style="2" customWidth="1"/>
    <col min="13827" max="13827" width="10.125" style="2" customWidth="1"/>
    <col min="13828" max="13828" width="3.125" style="2" customWidth="1"/>
    <col min="13829" max="13830" width="6.5" style="2" customWidth="1"/>
    <col min="13831" max="13831" width="8.75" style="2" customWidth="1"/>
    <col min="13832" max="13836" width="3.125" style="2" customWidth="1"/>
    <col min="13837" max="13838" width="5.375" style="2" customWidth="1"/>
    <col min="13839" max="13839" width="3.125" style="2" customWidth="1"/>
    <col min="13840" max="13840" width="5.375" style="2" customWidth="1"/>
    <col min="13841" max="13842" width="7.625" style="2" customWidth="1"/>
    <col min="13843" max="13843" width="5.375" style="2" customWidth="1"/>
    <col min="13844" max="13845" width="9.875" style="2" customWidth="1"/>
    <col min="13846" max="13847" width="11" style="2" customWidth="1"/>
    <col min="13848" max="13849" width="9.375" style="2" customWidth="1"/>
    <col min="13850" max="13851" width="8.75" style="2" customWidth="1"/>
    <col min="13852" max="14078" width="9" style="2"/>
    <col min="14079" max="14080" width="15.375" style="2" customWidth="1"/>
    <col min="14081" max="14081" width="18.375" style="2" customWidth="1"/>
    <col min="14082" max="14082" width="8.875" style="2" customWidth="1"/>
    <col min="14083" max="14083" width="10.125" style="2" customWidth="1"/>
    <col min="14084" max="14084" width="3.125" style="2" customWidth="1"/>
    <col min="14085" max="14086" width="6.5" style="2" customWidth="1"/>
    <col min="14087" max="14087" width="8.75" style="2" customWidth="1"/>
    <col min="14088" max="14092" width="3.125" style="2" customWidth="1"/>
    <col min="14093" max="14094" width="5.375" style="2" customWidth="1"/>
    <col min="14095" max="14095" width="3.125" style="2" customWidth="1"/>
    <col min="14096" max="14096" width="5.375" style="2" customWidth="1"/>
    <col min="14097" max="14098" width="7.625" style="2" customWidth="1"/>
    <col min="14099" max="14099" width="5.375" style="2" customWidth="1"/>
    <col min="14100" max="14101" width="9.875" style="2" customWidth="1"/>
    <col min="14102" max="14103" width="11" style="2" customWidth="1"/>
    <col min="14104" max="14105" width="9.375" style="2" customWidth="1"/>
    <col min="14106" max="14107" width="8.75" style="2" customWidth="1"/>
    <col min="14108" max="14334" width="9" style="2"/>
    <col min="14335" max="14336" width="15.375" style="2" customWidth="1"/>
    <col min="14337" max="14337" width="18.375" style="2" customWidth="1"/>
    <col min="14338" max="14338" width="8.875" style="2" customWidth="1"/>
    <col min="14339" max="14339" width="10.125" style="2" customWidth="1"/>
    <col min="14340" max="14340" width="3.125" style="2" customWidth="1"/>
    <col min="14341" max="14342" width="6.5" style="2" customWidth="1"/>
    <col min="14343" max="14343" width="8.75" style="2" customWidth="1"/>
    <col min="14344" max="14348" width="3.125" style="2" customWidth="1"/>
    <col min="14349" max="14350" width="5.375" style="2" customWidth="1"/>
    <col min="14351" max="14351" width="3.125" style="2" customWidth="1"/>
    <col min="14352" max="14352" width="5.375" style="2" customWidth="1"/>
    <col min="14353" max="14354" width="7.625" style="2" customWidth="1"/>
    <col min="14355" max="14355" width="5.375" style="2" customWidth="1"/>
    <col min="14356" max="14357" width="9.875" style="2" customWidth="1"/>
    <col min="14358" max="14359" width="11" style="2" customWidth="1"/>
    <col min="14360" max="14361" width="9.375" style="2" customWidth="1"/>
    <col min="14362" max="14363" width="8.75" style="2" customWidth="1"/>
    <col min="14364" max="14590" width="9" style="2"/>
    <col min="14591" max="14592" width="15.375" style="2" customWidth="1"/>
    <col min="14593" max="14593" width="18.375" style="2" customWidth="1"/>
    <col min="14594" max="14594" width="8.875" style="2" customWidth="1"/>
    <col min="14595" max="14595" width="10.125" style="2" customWidth="1"/>
    <col min="14596" max="14596" width="3.125" style="2" customWidth="1"/>
    <col min="14597" max="14598" width="6.5" style="2" customWidth="1"/>
    <col min="14599" max="14599" width="8.75" style="2" customWidth="1"/>
    <col min="14600" max="14604" width="3.125" style="2" customWidth="1"/>
    <col min="14605" max="14606" width="5.375" style="2" customWidth="1"/>
    <col min="14607" max="14607" width="3.125" style="2" customWidth="1"/>
    <col min="14608" max="14608" width="5.375" style="2" customWidth="1"/>
    <col min="14609" max="14610" width="7.625" style="2" customWidth="1"/>
    <col min="14611" max="14611" width="5.375" style="2" customWidth="1"/>
    <col min="14612" max="14613" width="9.875" style="2" customWidth="1"/>
    <col min="14614" max="14615" width="11" style="2" customWidth="1"/>
    <col min="14616" max="14617" width="9.375" style="2" customWidth="1"/>
    <col min="14618" max="14619" width="8.75" style="2" customWidth="1"/>
    <col min="14620" max="14846" width="9" style="2"/>
    <col min="14847" max="14848" width="15.375" style="2" customWidth="1"/>
    <col min="14849" max="14849" width="18.375" style="2" customWidth="1"/>
    <col min="14850" max="14850" width="8.875" style="2" customWidth="1"/>
    <col min="14851" max="14851" width="10.125" style="2" customWidth="1"/>
    <col min="14852" max="14852" width="3.125" style="2" customWidth="1"/>
    <col min="14853" max="14854" width="6.5" style="2" customWidth="1"/>
    <col min="14855" max="14855" width="8.75" style="2" customWidth="1"/>
    <col min="14856" max="14860" width="3.125" style="2" customWidth="1"/>
    <col min="14861" max="14862" width="5.375" style="2" customWidth="1"/>
    <col min="14863" max="14863" width="3.125" style="2" customWidth="1"/>
    <col min="14864" max="14864" width="5.375" style="2" customWidth="1"/>
    <col min="14865" max="14866" width="7.625" style="2" customWidth="1"/>
    <col min="14867" max="14867" width="5.375" style="2" customWidth="1"/>
    <col min="14868" max="14869" width="9.875" style="2" customWidth="1"/>
    <col min="14870" max="14871" width="11" style="2" customWidth="1"/>
    <col min="14872" max="14873" width="9.375" style="2" customWidth="1"/>
    <col min="14874" max="14875" width="8.75" style="2" customWidth="1"/>
    <col min="14876" max="15102" width="9" style="2"/>
    <col min="15103" max="15104" width="15.375" style="2" customWidth="1"/>
    <col min="15105" max="15105" width="18.375" style="2" customWidth="1"/>
    <col min="15106" max="15106" width="8.875" style="2" customWidth="1"/>
    <col min="15107" max="15107" width="10.125" style="2" customWidth="1"/>
    <col min="15108" max="15108" width="3.125" style="2" customWidth="1"/>
    <col min="15109" max="15110" width="6.5" style="2" customWidth="1"/>
    <col min="15111" max="15111" width="8.75" style="2" customWidth="1"/>
    <col min="15112" max="15116" width="3.125" style="2" customWidth="1"/>
    <col min="15117" max="15118" width="5.375" style="2" customWidth="1"/>
    <col min="15119" max="15119" width="3.125" style="2" customWidth="1"/>
    <col min="15120" max="15120" width="5.375" style="2" customWidth="1"/>
    <col min="15121" max="15122" width="7.625" style="2" customWidth="1"/>
    <col min="15123" max="15123" width="5.375" style="2" customWidth="1"/>
    <col min="15124" max="15125" width="9.875" style="2" customWidth="1"/>
    <col min="15126" max="15127" width="11" style="2" customWidth="1"/>
    <col min="15128" max="15129" width="9.375" style="2" customWidth="1"/>
    <col min="15130" max="15131" width="8.75" style="2" customWidth="1"/>
    <col min="15132" max="15358" width="9" style="2"/>
    <col min="15359" max="15360" width="15.375" style="2" customWidth="1"/>
    <col min="15361" max="15361" width="18.375" style="2" customWidth="1"/>
    <col min="15362" max="15362" width="8.875" style="2" customWidth="1"/>
    <col min="15363" max="15363" width="10.125" style="2" customWidth="1"/>
    <col min="15364" max="15364" width="3.125" style="2" customWidth="1"/>
    <col min="15365" max="15366" width="6.5" style="2" customWidth="1"/>
    <col min="15367" max="15367" width="8.75" style="2" customWidth="1"/>
    <col min="15368" max="15372" width="3.125" style="2" customWidth="1"/>
    <col min="15373" max="15374" width="5.375" style="2" customWidth="1"/>
    <col min="15375" max="15375" width="3.125" style="2" customWidth="1"/>
    <col min="15376" max="15376" width="5.375" style="2" customWidth="1"/>
    <col min="15377" max="15378" width="7.625" style="2" customWidth="1"/>
    <col min="15379" max="15379" width="5.375" style="2" customWidth="1"/>
    <col min="15380" max="15381" width="9.875" style="2" customWidth="1"/>
    <col min="15382" max="15383" width="11" style="2" customWidth="1"/>
    <col min="15384" max="15385" width="9.375" style="2" customWidth="1"/>
    <col min="15386" max="15387" width="8.75" style="2" customWidth="1"/>
    <col min="15388" max="15614" width="9" style="2"/>
    <col min="15615" max="15616" width="15.375" style="2" customWidth="1"/>
    <col min="15617" max="15617" width="18.375" style="2" customWidth="1"/>
    <col min="15618" max="15618" width="8.875" style="2" customWidth="1"/>
    <col min="15619" max="15619" width="10.125" style="2" customWidth="1"/>
    <col min="15620" max="15620" width="3.125" style="2" customWidth="1"/>
    <col min="15621" max="15622" width="6.5" style="2" customWidth="1"/>
    <col min="15623" max="15623" width="8.75" style="2" customWidth="1"/>
    <col min="15624" max="15628" width="3.125" style="2" customWidth="1"/>
    <col min="15629" max="15630" width="5.375" style="2" customWidth="1"/>
    <col min="15631" max="15631" width="3.125" style="2" customWidth="1"/>
    <col min="15632" max="15632" width="5.375" style="2" customWidth="1"/>
    <col min="15633" max="15634" width="7.625" style="2" customWidth="1"/>
    <col min="15635" max="15635" width="5.375" style="2" customWidth="1"/>
    <col min="15636" max="15637" width="9.875" style="2" customWidth="1"/>
    <col min="15638" max="15639" width="11" style="2" customWidth="1"/>
    <col min="15640" max="15641" width="9.375" style="2" customWidth="1"/>
    <col min="15642" max="15643" width="8.75" style="2" customWidth="1"/>
    <col min="15644" max="15870" width="9" style="2"/>
    <col min="15871" max="15872" width="15.375" style="2" customWidth="1"/>
    <col min="15873" max="15873" width="18.375" style="2" customWidth="1"/>
    <col min="15874" max="15874" width="8.875" style="2" customWidth="1"/>
    <col min="15875" max="15875" width="10.125" style="2" customWidth="1"/>
    <col min="15876" max="15876" width="3.125" style="2" customWidth="1"/>
    <col min="15877" max="15878" width="6.5" style="2" customWidth="1"/>
    <col min="15879" max="15879" width="8.75" style="2" customWidth="1"/>
    <col min="15880" max="15884" width="3.125" style="2" customWidth="1"/>
    <col min="15885" max="15886" width="5.375" style="2" customWidth="1"/>
    <col min="15887" max="15887" width="3.125" style="2" customWidth="1"/>
    <col min="15888" max="15888" width="5.375" style="2" customWidth="1"/>
    <col min="15889" max="15890" width="7.625" style="2" customWidth="1"/>
    <col min="15891" max="15891" width="5.375" style="2" customWidth="1"/>
    <col min="15892" max="15893" width="9.875" style="2" customWidth="1"/>
    <col min="15894" max="15895" width="11" style="2" customWidth="1"/>
    <col min="15896" max="15897" width="9.375" style="2" customWidth="1"/>
    <col min="15898" max="15899" width="8.75" style="2" customWidth="1"/>
    <col min="15900" max="16126" width="9" style="2"/>
    <col min="16127" max="16128" width="15.375" style="2" customWidth="1"/>
    <col min="16129" max="16129" width="18.375" style="2" customWidth="1"/>
    <col min="16130" max="16130" width="8.875" style="2" customWidth="1"/>
    <col min="16131" max="16131" width="10.125" style="2" customWidth="1"/>
    <col min="16132" max="16132" width="3.125" style="2" customWidth="1"/>
    <col min="16133" max="16134" width="6.5" style="2" customWidth="1"/>
    <col min="16135" max="16135" width="8.75" style="2" customWidth="1"/>
    <col min="16136" max="16140" width="3.125" style="2" customWidth="1"/>
    <col min="16141" max="16142" width="5.375" style="2" customWidth="1"/>
    <col min="16143" max="16143" width="3.125" style="2" customWidth="1"/>
    <col min="16144" max="16144" width="5.375" style="2" customWidth="1"/>
    <col min="16145" max="16146" width="7.625" style="2" customWidth="1"/>
    <col min="16147" max="16147" width="5.375" style="2" customWidth="1"/>
    <col min="16148" max="16149" width="9.875" style="2" customWidth="1"/>
    <col min="16150" max="16151" width="11" style="2" customWidth="1"/>
    <col min="16152" max="16153" width="9.375" style="2" customWidth="1"/>
    <col min="16154" max="16155" width="8.75" style="2" customWidth="1"/>
    <col min="16156" max="16384" width="9" style="2"/>
  </cols>
  <sheetData>
    <row r="1" spans="1:30" ht="37.5" customHeight="1">
      <c r="A1" s="89" t="s">
        <v>157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</row>
    <row r="2" spans="1:30" ht="22.5" customHeight="1">
      <c r="A2" s="3"/>
      <c r="B2" s="3"/>
      <c r="C2" s="3"/>
      <c r="D2" s="3"/>
      <c r="E2" s="3"/>
      <c r="F2" s="3"/>
      <c r="G2" s="3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27" t="s">
        <v>67</v>
      </c>
      <c r="AA2" s="4"/>
    </row>
    <row r="3" spans="1:30" ht="21.75" customHeight="1">
      <c r="A3" s="91" t="s">
        <v>45</v>
      </c>
      <c r="B3" s="94" t="s">
        <v>5</v>
      </c>
      <c r="C3" s="97" t="s">
        <v>6</v>
      </c>
      <c r="D3" s="97"/>
      <c r="E3" s="97"/>
      <c r="F3" s="97"/>
      <c r="G3" s="97"/>
      <c r="H3" s="98" t="s">
        <v>48</v>
      </c>
      <c r="I3" s="99"/>
      <c r="J3" s="99"/>
      <c r="K3" s="99"/>
      <c r="L3" s="99"/>
      <c r="M3" s="99"/>
      <c r="N3" s="100"/>
      <c r="O3" s="101" t="s">
        <v>7</v>
      </c>
      <c r="P3" s="101"/>
      <c r="Q3" s="101"/>
      <c r="R3" s="101"/>
      <c r="S3" s="101"/>
      <c r="T3" s="105" t="s">
        <v>68</v>
      </c>
      <c r="U3" s="106"/>
      <c r="V3" s="106"/>
      <c r="W3" s="107"/>
      <c r="X3" s="106" t="s">
        <v>69</v>
      </c>
      <c r="Y3" s="106"/>
      <c r="Z3" s="106"/>
      <c r="AA3" s="106"/>
    </row>
    <row r="4" spans="1:30" ht="31.5" customHeight="1">
      <c r="A4" s="92"/>
      <c r="B4" s="95"/>
      <c r="C4" s="108" t="s">
        <v>46</v>
      </c>
      <c r="D4" s="102" t="s">
        <v>9</v>
      </c>
      <c r="E4" s="103"/>
      <c r="F4" s="104"/>
      <c r="G4" s="69" t="s">
        <v>10</v>
      </c>
      <c r="H4" s="110" t="s">
        <v>8</v>
      </c>
      <c r="I4" s="82" t="s">
        <v>11</v>
      </c>
      <c r="J4" s="82" t="s">
        <v>12</v>
      </c>
      <c r="K4" s="78" t="s">
        <v>13</v>
      </c>
      <c r="L4" s="75" t="s">
        <v>14</v>
      </c>
      <c r="M4" s="76"/>
      <c r="N4" s="77"/>
      <c r="O4" s="80" t="s">
        <v>8</v>
      </c>
      <c r="P4" s="82" t="s">
        <v>15</v>
      </c>
      <c r="Q4" s="83" t="s">
        <v>16</v>
      </c>
      <c r="R4" s="84" t="s">
        <v>17</v>
      </c>
      <c r="S4" s="69" t="s">
        <v>18</v>
      </c>
      <c r="T4" s="71" t="s">
        <v>19</v>
      </c>
      <c r="U4" s="69" t="s">
        <v>20</v>
      </c>
      <c r="V4" s="66" t="s">
        <v>54</v>
      </c>
      <c r="W4" s="67"/>
      <c r="X4" s="66" t="s">
        <v>21</v>
      </c>
      <c r="Y4" s="66"/>
      <c r="Z4" s="68" t="s">
        <v>22</v>
      </c>
      <c r="AA4" s="68"/>
    </row>
    <row r="5" spans="1:30" ht="57.75" customHeight="1" thickBot="1">
      <c r="A5" s="93"/>
      <c r="B5" s="96"/>
      <c r="C5" s="109"/>
      <c r="D5" s="25" t="s">
        <v>53</v>
      </c>
      <c r="E5" s="14" t="s">
        <v>74</v>
      </c>
      <c r="F5" s="15" t="s">
        <v>75</v>
      </c>
      <c r="G5" s="70"/>
      <c r="H5" s="111"/>
      <c r="I5" s="79"/>
      <c r="J5" s="79"/>
      <c r="K5" s="79"/>
      <c r="L5" s="16" t="s">
        <v>23</v>
      </c>
      <c r="M5" s="17" t="s">
        <v>24</v>
      </c>
      <c r="N5" s="17" t="s">
        <v>47</v>
      </c>
      <c r="O5" s="81"/>
      <c r="P5" s="79"/>
      <c r="Q5" s="72"/>
      <c r="R5" s="85"/>
      <c r="S5" s="70"/>
      <c r="T5" s="72"/>
      <c r="U5" s="70"/>
      <c r="V5" s="19" t="s">
        <v>25</v>
      </c>
      <c r="W5" s="17" t="s">
        <v>26</v>
      </c>
      <c r="X5" s="19" t="s">
        <v>27</v>
      </c>
      <c r="Y5" s="20" t="s">
        <v>28</v>
      </c>
      <c r="Z5" s="21" t="s">
        <v>27</v>
      </c>
      <c r="AA5" s="18" t="s">
        <v>28</v>
      </c>
    </row>
    <row r="6" spans="1:30" ht="20.25" customHeight="1" thickTop="1">
      <c r="A6" s="73" t="s">
        <v>156</v>
      </c>
      <c r="B6" s="74"/>
      <c r="C6" s="36">
        <f>SUM(C7:C9)</f>
        <v>1281</v>
      </c>
      <c r="D6" s="55">
        <f t="shared" ref="D6:AA6" si="0">SUM(D7:D9)</f>
        <v>1272</v>
      </c>
      <c r="E6" s="55">
        <f t="shared" si="0"/>
        <v>353</v>
      </c>
      <c r="F6" s="55">
        <f t="shared" si="0"/>
        <v>919</v>
      </c>
      <c r="G6" s="55">
        <f t="shared" si="0"/>
        <v>9</v>
      </c>
      <c r="H6" s="55">
        <f t="shared" si="0"/>
        <v>1281</v>
      </c>
      <c r="I6" s="55">
        <f t="shared" si="0"/>
        <v>1101</v>
      </c>
      <c r="J6" s="55">
        <f t="shared" si="0"/>
        <v>119</v>
      </c>
      <c r="K6" s="55">
        <f t="shared" si="0"/>
        <v>61</v>
      </c>
      <c r="L6" s="55">
        <f t="shared" si="0"/>
        <v>0</v>
      </c>
      <c r="M6" s="55">
        <f t="shared" si="0"/>
        <v>0</v>
      </c>
      <c r="N6" s="55">
        <f t="shared" si="0"/>
        <v>0</v>
      </c>
      <c r="O6" s="55">
        <f t="shared" si="0"/>
        <v>1281</v>
      </c>
      <c r="P6" s="55">
        <f t="shared" si="0"/>
        <v>867</v>
      </c>
      <c r="Q6" s="55">
        <f t="shared" si="0"/>
        <v>410</v>
      </c>
      <c r="R6" s="55">
        <f t="shared" si="0"/>
        <v>4</v>
      </c>
      <c r="S6" s="55">
        <f t="shared" si="0"/>
        <v>0</v>
      </c>
      <c r="T6" s="55">
        <f t="shared" si="0"/>
        <v>0</v>
      </c>
      <c r="U6" s="55">
        <f t="shared" si="0"/>
        <v>0</v>
      </c>
      <c r="V6" s="55">
        <f t="shared" si="0"/>
        <v>9</v>
      </c>
      <c r="W6" s="55">
        <f t="shared" si="0"/>
        <v>0</v>
      </c>
      <c r="X6" s="55">
        <f t="shared" si="0"/>
        <v>26</v>
      </c>
      <c r="Y6" s="55">
        <f t="shared" si="0"/>
        <v>353</v>
      </c>
      <c r="Z6" s="55">
        <f t="shared" si="0"/>
        <v>0</v>
      </c>
      <c r="AA6" s="55">
        <f t="shared" si="0"/>
        <v>0</v>
      </c>
    </row>
    <row r="7" spans="1:30" s="46" customFormat="1" ht="24.95" customHeight="1">
      <c r="A7" s="86" t="s">
        <v>103</v>
      </c>
      <c r="B7" s="65" t="s">
        <v>60</v>
      </c>
      <c r="C7" s="65">
        <f>D7+G7</f>
        <v>6</v>
      </c>
      <c r="D7" s="65">
        <f>SUM(E7:F7)</f>
        <v>6</v>
      </c>
      <c r="E7" s="65">
        <v>2</v>
      </c>
      <c r="F7" s="65">
        <v>4</v>
      </c>
      <c r="G7" s="65">
        <v>0</v>
      </c>
      <c r="H7" s="65">
        <f>SUM(I7:N7)</f>
        <v>6</v>
      </c>
      <c r="I7" s="65">
        <v>6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f>SUM(P7:S7)</f>
        <v>6</v>
      </c>
      <c r="P7" s="65">
        <v>6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  <c r="V7" s="65">
        <v>0</v>
      </c>
      <c r="W7" s="65">
        <v>0</v>
      </c>
      <c r="X7" s="65">
        <v>1</v>
      </c>
      <c r="Y7" s="65">
        <v>2</v>
      </c>
      <c r="Z7" s="65">
        <v>0</v>
      </c>
      <c r="AA7" s="65">
        <v>0</v>
      </c>
      <c r="AB7" s="64"/>
      <c r="AC7" s="64"/>
      <c r="AD7" s="64"/>
    </row>
    <row r="8" spans="1:30" s="46" customFormat="1" ht="24.95" customHeight="1">
      <c r="A8" s="87"/>
      <c r="B8" s="65" t="s">
        <v>0</v>
      </c>
      <c r="C8" s="65">
        <f t="shared" ref="C8:C9" si="1">D8+G8</f>
        <v>539</v>
      </c>
      <c r="D8" s="65">
        <f t="shared" ref="D8:D9" si="2">SUM(E8:F8)</f>
        <v>539</v>
      </c>
      <c r="E8" s="65">
        <v>219</v>
      </c>
      <c r="F8" s="65">
        <v>320</v>
      </c>
      <c r="G8" s="65">
        <v>0</v>
      </c>
      <c r="H8" s="65">
        <f t="shared" ref="H8:H9" si="3">SUM(I8:N8)</f>
        <v>525</v>
      </c>
      <c r="I8" s="65">
        <v>524</v>
      </c>
      <c r="J8" s="65">
        <v>0</v>
      </c>
      <c r="K8" s="65">
        <v>1</v>
      </c>
      <c r="L8" s="65">
        <v>0</v>
      </c>
      <c r="M8" s="65">
        <v>0</v>
      </c>
      <c r="N8" s="65">
        <v>0</v>
      </c>
      <c r="O8" s="65">
        <f t="shared" ref="O8:O9" si="4">SUM(P8:S8)</f>
        <v>525</v>
      </c>
      <c r="P8" s="65">
        <v>503</v>
      </c>
      <c r="Q8" s="65">
        <v>22</v>
      </c>
      <c r="R8" s="65">
        <v>0</v>
      </c>
      <c r="S8" s="65">
        <v>0</v>
      </c>
      <c r="T8" s="65">
        <v>0</v>
      </c>
      <c r="U8" s="65">
        <v>0</v>
      </c>
      <c r="V8" s="65">
        <v>5</v>
      </c>
      <c r="W8" s="65">
        <v>0</v>
      </c>
      <c r="X8" s="65">
        <v>10</v>
      </c>
      <c r="Y8" s="65">
        <v>219</v>
      </c>
      <c r="Z8" s="65">
        <v>0</v>
      </c>
      <c r="AA8" s="65">
        <v>0</v>
      </c>
      <c r="AB8" s="64"/>
      <c r="AC8" s="64"/>
      <c r="AD8" s="64"/>
    </row>
    <row r="9" spans="1:30" s="46" customFormat="1" ht="24.95" customHeight="1">
      <c r="A9" s="88"/>
      <c r="B9" s="65" t="s">
        <v>2</v>
      </c>
      <c r="C9" s="65">
        <f t="shared" si="1"/>
        <v>736</v>
      </c>
      <c r="D9" s="65">
        <f t="shared" si="2"/>
        <v>727</v>
      </c>
      <c r="E9" s="65">
        <v>132</v>
      </c>
      <c r="F9" s="65">
        <v>595</v>
      </c>
      <c r="G9" s="65">
        <v>9</v>
      </c>
      <c r="H9" s="65">
        <f t="shared" si="3"/>
        <v>750</v>
      </c>
      <c r="I9" s="65">
        <v>571</v>
      </c>
      <c r="J9" s="65">
        <v>119</v>
      </c>
      <c r="K9" s="65">
        <v>60</v>
      </c>
      <c r="L9" s="65">
        <v>0</v>
      </c>
      <c r="M9" s="65">
        <v>0</v>
      </c>
      <c r="N9" s="65">
        <v>0</v>
      </c>
      <c r="O9" s="65">
        <f t="shared" si="4"/>
        <v>750</v>
      </c>
      <c r="P9" s="65">
        <v>358</v>
      </c>
      <c r="Q9" s="65">
        <v>388</v>
      </c>
      <c r="R9" s="65">
        <v>4</v>
      </c>
      <c r="S9" s="65">
        <v>0</v>
      </c>
      <c r="T9" s="65">
        <v>0</v>
      </c>
      <c r="U9" s="65">
        <v>0</v>
      </c>
      <c r="V9" s="65">
        <v>4</v>
      </c>
      <c r="W9" s="65">
        <v>0</v>
      </c>
      <c r="X9" s="65">
        <v>15</v>
      </c>
      <c r="Y9" s="65">
        <v>132</v>
      </c>
      <c r="Z9" s="65">
        <v>0</v>
      </c>
      <c r="AA9" s="65">
        <v>0</v>
      </c>
      <c r="AB9" s="50"/>
      <c r="AC9" s="50"/>
      <c r="AD9" s="50"/>
    </row>
    <row r="10" spans="1:30" s="37" customFormat="1"/>
    <row r="11" spans="1:30" s="37" customFormat="1"/>
  </sheetData>
  <mergeCells count="29">
    <mergeCell ref="A7:A9"/>
    <mergeCell ref="A1:AA1"/>
    <mergeCell ref="H2:Y2"/>
    <mergeCell ref="A3:A5"/>
    <mergeCell ref="B3:B5"/>
    <mergeCell ref="C3:G3"/>
    <mergeCell ref="H3:N3"/>
    <mergeCell ref="O3:S3"/>
    <mergeCell ref="D4:F4"/>
    <mergeCell ref="T3:W3"/>
    <mergeCell ref="X3:AA3"/>
    <mergeCell ref="C4:C5"/>
    <mergeCell ref="G4:G5"/>
    <mergeCell ref="H4:H5"/>
    <mergeCell ref="I4:I5"/>
    <mergeCell ref="J4:J5"/>
    <mergeCell ref="A6:B6"/>
    <mergeCell ref="L4:N4"/>
    <mergeCell ref="U4:U5"/>
    <mergeCell ref="K4:K5"/>
    <mergeCell ref="O4:O5"/>
    <mergeCell ref="P4:P5"/>
    <mergeCell ref="Q4:Q5"/>
    <mergeCell ref="R4:R5"/>
    <mergeCell ref="V4:W4"/>
    <mergeCell ref="X4:Y4"/>
    <mergeCell ref="Z4:AA4"/>
    <mergeCell ref="S4:S5"/>
    <mergeCell ref="T4:T5"/>
  </mergeCells>
  <phoneticPr fontId="1" type="noConversion"/>
  <dataValidations disablePrompts="1" count="2">
    <dataValidation type="list" allowBlank="1" showInputMessage="1" showErrorMessage="1" promptTitle="생활방범" sqref="WVI983008:WVK983019 WVI7:WVK11 WLM7:WLO11 WBQ7:WBS11 VRU7:VRW11 VHY7:VIA11 UYC7:UYE11 UOG7:UOI11 UEK7:UEM11 TUO7:TUQ11 TKS7:TKU11 TAW7:TAY11 SRA7:SRC11 SHE7:SHG11 RXI7:RXK11 RNM7:RNO11 RDQ7:RDS11 QTU7:QTW11 QJY7:QKA11 QAC7:QAE11 PQG7:PQI11 PGK7:PGM11 OWO7:OWQ11 OMS7:OMU11 OCW7:OCY11 NTA7:NTC11 NJE7:NJG11 MZI7:MZK11 MPM7:MPO11 MFQ7:MFS11 LVU7:LVW11 LLY7:LMA11 LCC7:LCE11 KSG7:KSI11 KIK7:KIM11 JYO7:JYQ11 JOS7:JOU11 JEW7:JEY11 IVA7:IVC11 ILE7:ILG11 IBI7:IBK11 HRM7:HRO11 HHQ7:HHS11 GXU7:GXW11 GNY7:GOA11 GEC7:GEE11 FUG7:FUI11 FKK7:FKM11 FAO7:FAQ11 EQS7:EQU11 EGW7:EGY11 DXA7:DXC11 DNE7:DNG11 DDI7:DDK11 CTM7:CTO11 CJQ7:CJS11 BZU7:BZW11 BPY7:BQA11 BGC7:BGE11 AWG7:AWI11 AMK7:AMM11 ACO7:ACQ11 SS7:SU11 IW7:IY11 B131043:B131054 B196579:B196590 B262115:B262126 B327651:B327662 B393187:B393198 B458723:B458734 B524259:B524270 B589795:B589806 B655331:B655342 B720867:B720878 B786403:B786414 B851939:B851950 B917475:B917486 B983011:B983022 B65507:B65518 WLM983008:WLO983019 WBQ983008:WBS983019 VRU983008:VRW983019 VHY983008:VIA983019 UYC983008:UYE983019 UOG983008:UOI983019 UEK983008:UEM983019 TUO983008:TUQ983019 TKS983008:TKU983019 TAW983008:TAY983019 SRA983008:SRC983019 SHE983008:SHG983019 RXI983008:RXK983019 RNM983008:RNO983019 RDQ983008:RDS983019 QTU983008:QTW983019 QJY983008:QKA983019 QAC983008:QAE983019 PQG983008:PQI983019 PGK983008:PGM983019 OWO983008:OWQ983019 OMS983008:OMU983019 OCW983008:OCY983019 NTA983008:NTC983019 NJE983008:NJG983019 MZI983008:MZK983019 MPM983008:MPO983019 MFQ983008:MFS983019 LVU983008:LVW983019 LLY983008:LMA983019 LCC983008:LCE983019 KSG983008:KSI983019 KIK983008:KIM983019 JYO983008:JYQ983019 JOS983008:JOU983019 JEW983008:JEY983019 IVA983008:IVC983019 ILE983008:ILG983019 IBI983008:IBK983019 HRM983008:HRO983019 HHQ983008:HHS983019 GXU983008:GXW983019 GNY983008:GOA983019 GEC983008:GEE983019 FUG983008:FUI983019 FKK983008:FKM983019 FAO983008:FAQ983019 EQS983008:EQU983019 EGW983008:EGY983019 DXA983008:DXC983019 DNE983008:DNG983019 DDI983008:DDK983019 CTM983008:CTO983019 CJQ983008:CJS983019 BZU983008:BZW983019 BPY983008:BQA983019 BGC983008:BGE983019 AWG983008:AWI983019 AMK983008:AMM983019 ACO983008:ACQ983019 SS983008:SU983019 IW983008:IY983019 WVI917472:WVK917483 WLM917472:WLO917483 WBQ917472:WBS917483 VRU917472:VRW917483 VHY917472:VIA917483 UYC917472:UYE917483 UOG917472:UOI917483 UEK917472:UEM917483 TUO917472:TUQ917483 TKS917472:TKU917483 TAW917472:TAY917483 SRA917472:SRC917483 SHE917472:SHG917483 RXI917472:RXK917483 RNM917472:RNO917483 RDQ917472:RDS917483 QTU917472:QTW917483 QJY917472:QKA917483 QAC917472:QAE917483 PQG917472:PQI917483 PGK917472:PGM917483 OWO917472:OWQ917483 OMS917472:OMU917483 OCW917472:OCY917483 NTA917472:NTC917483 NJE917472:NJG917483 MZI917472:MZK917483 MPM917472:MPO917483 MFQ917472:MFS917483 LVU917472:LVW917483 LLY917472:LMA917483 LCC917472:LCE917483 KSG917472:KSI917483 KIK917472:KIM917483 JYO917472:JYQ917483 JOS917472:JOU917483 JEW917472:JEY917483 IVA917472:IVC917483 ILE917472:ILG917483 IBI917472:IBK917483 HRM917472:HRO917483 HHQ917472:HHS917483 GXU917472:GXW917483 GNY917472:GOA917483 GEC917472:GEE917483 FUG917472:FUI917483 FKK917472:FKM917483 FAO917472:FAQ917483 EQS917472:EQU917483 EGW917472:EGY917483 DXA917472:DXC917483 DNE917472:DNG917483 DDI917472:DDK917483 CTM917472:CTO917483 CJQ917472:CJS917483 BZU917472:BZW917483 BPY917472:BQA917483 BGC917472:BGE917483 AWG917472:AWI917483 AMK917472:AMM917483 ACO917472:ACQ917483 SS917472:SU917483 IW917472:IY917483 WVI851936:WVK851947 WLM851936:WLO851947 WBQ851936:WBS851947 VRU851936:VRW851947 VHY851936:VIA851947 UYC851936:UYE851947 UOG851936:UOI851947 UEK851936:UEM851947 TUO851936:TUQ851947 TKS851936:TKU851947 TAW851936:TAY851947 SRA851936:SRC851947 SHE851936:SHG851947 RXI851936:RXK851947 RNM851936:RNO851947 RDQ851936:RDS851947 QTU851936:QTW851947 QJY851936:QKA851947 QAC851936:QAE851947 PQG851936:PQI851947 PGK851936:PGM851947 OWO851936:OWQ851947 OMS851936:OMU851947 OCW851936:OCY851947 NTA851936:NTC851947 NJE851936:NJG851947 MZI851936:MZK851947 MPM851936:MPO851947 MFQ851936:MFS851947 LVU851936:LVW851947 LLY851936:LMA851947 LCC851936:LCE851947 KSG851936:KSI851947 KIK851936:KIM851947 JYO851936:JYQ851947 JOS851936:JOU851947 JEW851936:JEY851947 IVA851936:IVC851947 ILE851936:ILG851947 IBI851936:IBK851947 HRM851936:HRO851947 HHQ851936:HHS851947 GXU851936:GXW851947 GNY851936:GOA851947 GEC851936:GEE851947 FUG851936:FUI851947 FKK851936:FKM851947 FAO851936:FAQ851947 EQS851936:EQU851947 EGW851936:EGY851947 DXA851936:DXC851947 DNE851936:DNG851947 DDI851936:DDK851947 CTM851936:CTO851947 CJQ851936:CJS851947 BZU851936:BZW851947 BPY851936:BQA851947 BGC851936:BGE851947 AWG851936:AWI851947 AMK851936:AMM851947 ACO851936:ACQ851947 SS851936:SU851947 IW851936:IY851947 WVI786400:WVK786411 WLM786400:WLO786411 WBQ786400:WBS786411 VRU786400:VRW786411 VHY786400:VIA786411 UYC786400:UYE786411 UOG786400:UOI786411 UEK786400:UEM786411 TUO786400:TUQ786411 TKS786400:TKU786411 TAW786400:TAY786411 SRA786400:SRC786411 SHE786400:SHG786411 RXI786400:RXK786411 RNM786400:RNO786411 RDQ786400:RDS786411 QTU786400:QTW786411 QJY786400:QKA786411 QAC786400:QAE786411 PQG786400:PQI786411 PGK786400:PGM786411 OWO786400:OWQ786411 OMS786400:OMU786411 OCW786400:OCY786411 NTA786400:NTC786411 NJE786400:NJG786411 MZI786400:MZK786411 MPM786400:MPO786411 MFQ786400:MFS786411 LVU786400:LVW786411 LLY786400:LMA786411 LCC786400:LCE786411 KSG786400:KSI786411 KIK786400:KIM786411 JYO786400:JYQ786411 JOS786400:JOU786411 JEW786400:JEY786411 IVA786400:IVC786411 ILE786400:ILG786411 IBI786400:IBK786411 HRM786400:HRO786411 HHQ786400:HHS786411 GXU786400:GXW786411 GNY786400:GOA786411 GEC786400:GEE786411 FUG786400:FUI786411 FKK786400:FKM786411 FAO786400:FAQ786411 EQS786400:EQU786411 EGW786400:EGY786411 DXA786400:DXC786411 DNE786400:DNG786411 DDI786400:DDK786411 CTM786400:CTO786411 CJQ786400:CJS786411 BZU786400:BZW786411 BPY786400:BQA786411 BGC786400:BGE786411 AWG786400:AWI786411 AMK786400:AMM786411 ACO786400:ACQ786411 SS786400:SU786411 IW786400:IY786411 WVI720864:WVK720875 WLM720864:WLO720875 WBQ720864:WBS720875 VRU720864:VRW720875 VHY720864:VIA720875 UYC720864:UYE720875 UOG720864:UOI720875 UEK720864:UEM720875 TUO720864:TUQ720875 TKS720864:TKU720875 TAW720864:TAY720875 SRA720864:SRC720875 SHE720864:SHG720875 RXI720864:RXK720875 RNM720864:RNO720875 RDQ720864:RDS720875 QTU720864:QTW720875 QJY720864:QKA720875 QAC720864:QAE720875 PQG720864:PQI720875 PGK720864:PGM720875 OWO720864:OWQ720875 OMS720864:OMU720875 OCW720864:OCY720875 NTA720864:NTC720875 NJE720864:NJG720875 MZI720864:MZK720875 MPM720864:MPO720875 MFQ720864:MFS720875 LVU720864:LVW720875 LLY720864:LMA720875 LCC720864:LCE720875 KSG720864:KSI720875 KIK720864:KIM720875 JYO720864:JYQ720875 JOS720864:JOU720875 JEW720864:JEY720875 IVA720864:IVC720875 ILE720864:ILG720875 IBI720864:IBK720875 HRM720864:HRO720875 HHQ720864:HHS720875 GXU720864:GXW720875 GNY720864:GOA720875 GEC720864:GEE720875 FUG720864:FUI720875 FKK720864:FKM720875 FAO720864:FAQ720875 EQS720864:EQU720875 EGW720864:EGY720875 DXA720864:DXC720875 DNE720864:DNG720875 DDI720864:DDK720875 CTM720864:CTO720875 CJQ720864:CJS720875 BZU720864:BZW720875 BPY720864:BQA720875 BGC720864:BGE720875 AWG720864:AWI720875 AMK720864:AMM720875 ACO720864:ACQ720875 SS720864:SU720875 IW720864:IY720875 WVI655328:WVK655339 WLM655328:WLO655339 WBQ655328:WBS655339 VRU655328:VRW655339 VHY655328:VIA655339 UYC655328:UYE655339 UOG655328:UOI655339 UEK655328:UEM655339 TUO655328:TUQ655339 TKS655328:TKU655339 TAW655328:TAY655339 SRA655328:SRC655339 SHE655328:SHG655339 RXI655328:RXK655339 RNM655328:RNO655339 RDQ655328:RDS655339 QTU655328:QTW655339 QJY655328:QKA655339 QAC655328:QAE655339 PQG655328:PQI655339 PGK655328:PGM655339 OWO655328:OWQ655339 OMS655328:OMU655339 OCW655328:OCY655339 NTA655328:NTC655339 NJE655328:NJG655339 MZI655328:MZK655339 MPM655328:MPO655339 MFQ655328:MFS655339 LVU655328:LVW655339 LLY655328:LMA655339 LCC655328:LCE655339 KSG655328:KSI655339 KIK655328:KIM655339 JYO655328:JYQ655339 JOS655328:JOU655339 JEW655328:JEY655339 IVA655328:IVC655339 ILE655328:ILG655339 IBI655328:IBK655339 HRM655328:HRO655339 HHQ655328:HHS655339 GXU655328:GXW655339 GNY655328:GOA655339 GEC655328:GEE655339 FUG655328:FUI655339 FKK655328:FKM655339 FAO655328:FAQ655339 EQS655328:EQU655339 EGW655328:EGY655339 DXA655328:DXC655339 DNE655328:DNG655339 DDI655328:DDK655339 CTM655328:CTO655339 CJQ655328:CJS655339 BZU655328:BZW655339 BPY655328:BQA655339 BGC655328:BGE655339 AWG655328:AWI655339 AMK655328:AMM655339 ACO655328:ACQ655339 SS655328:SU655339 IW655328:IY655339 WVI589792:WVK589803 WLM589792:WLO589803 WBQ589792:WBS589803 VRU589792:VRW589803 VHY589792:VIA589803 UYC589792:UYE589803 UOG589792:UOI589803 UEK589792:UEM589803 TUO589792:TUQ589803 TKS589792:TKU589803 TAW589792:TAY589803 SRA589792:SRC589803 SHE589792:SHG589803 RXI589792:RXK589803 RNM589792:RNO589803 RDQ589792:RDS589803 QTU589792:QTW589803 QJY589792:QKA589803 QAC589792:QAE589803 PQG589792:PQI589803 PGK589792:PGM589803 OWO589792:OWQ589803 OMS589792:OMU589803 OCW589792:OCY589803 NTA589792:NTC589803 NJE589792:NJG589803 MZI589792:MZK589803 MPM589792:MPO589803 MFQ589792:MFS589803 LVU589792:LVW589803 LLY589792:LMA589803 LCC589792:LCE589803 KSG589792:KSI589803 KIK589792:KIM589803 JYO589792:JYQ589803 JOS589792:JOU589803 JEW589792:JEY589803 IVA589792:IVC589803 ILE589792:ILG589803 IBI589792:IBK589803 HRM589792:HRO589803 HHQ589792:HHS589803 GXU589792:GXW589803 GNY589792:GOA589803 GEC589792:GEE589803 FUG589792:FUI589803 FKK589792:FKM589803 FAO589792:FAQ589803 EQS589792:EQU589803 EGW589792:EGY589803 DXA589792:DXC589803 DNE589792:DNG589803 DDI589792:DDK589803 CTM589792:CTO589803 CJQ589792:CJS589803 BZU589792:BZW589803 BPY589792:BQA589803 BGC589792:BGE589803 AWG589792:AWI589803 AMK589792:AMM589803 ACO589792:ACQ589803 SS589792:SU589803 IW589792:IY589803 WVI524256:WVK524267 WLM524256:WLO524267 WBQ524256:WBS524267 VRU524256:VRW524267 VHY524256:VIA524267 UYC524256:UYE524267 UOG524256:UOI524267 UEK524256:UEM524267 TUO524256:TUQ524267 TKS524256:TKU524267 TAW524256:TAY524267 SRA524256:SRC524267 SHE524256:SHG524267 RXI524256:RXK524267 RNM524256:RNO524267 RDQ524256:RDS524267 QTU524256:QTW524267 QJY524256:QKA524267 QAC524256:QAE524267 PQG524256:PQI524267 PGK524256:PGM524267 OWO524256:OWQ524267 OMS524256:OMU524267 OCW524256:OCY524267 NTA524256:NTC524267 NJE524256:NJG524267 MZI524256:MZK524267 MPM524256:MPO524267 MFQ524256:MFS524267 LVU524256:LVW524267 LLY524256:LMA524267 LCC524256:LCE524267 KSG524256:KSI524267 KIK524256:KIM524267 JYO524256:JYQ524267 JOS524256:JOU524267 JEW524256:JEY524267 IVA524256:IVC524267 ILE524256:ILG524267 IBI524256:IBK524267 HRM524256:HRO524267 HHQ524256:HHS524267 GXU524256:GXW524267 GNY524256:GOA524267 GEC524256:GEE524267 FUG524256:FUI524267 FKK524256:FKM524267 FAO524256:FAQ524267 EQS524256:EQU524267 EGW524256:EGY524267 DXA524256:DXC524267 DNE524256:DNG524267 DDI524256:DDK524267 CTM524256:CTO524267 CJQ524256:CJS524267 BZU524256:BZW524267 BPY524256:BQA524267 BGC524256:BGE524267 AWG524256:AWI524267 AMK524256:AMM524267 ACO524256:ACQ524267 SS524256:SU524267 IW524256:IY524267 WVI458720:WVK458731 WLM458720:WLO458731 WBQ458720:WBS458731 VRU458720:VRW458731 VHY458720:VIA458731 UYC458720:UYE458731 UOG458720:UOI458731 UEK458720:UEM458731 TUO458720:TUQ458731 TKS458720:TKU458731 TAW458720:TAY458731 SRA458720:SRC458731 SHE458720:SHG458731 RXI458720:RXK458731 RNM458720:RNO458731 RDQ458720:RDS458731 QTU458720:QTW458731 QJY458720:QKA458731 QAC458720:QAE458731 PQG458720:PQI458731 PGK458720:PGM458731 OWO458720:OWQ458731 OMS458720:OMU458731 OCW458720:OCY458731 NTA458720:NTC458731 NJE458720:NJG458731 MZI458720:MZK458731 MPM458720:MPO458731 MFQ458720:MFS458731 LVU458720:LVW458731 LLY458720:LMA458731 LCC458720:LCE458731 KSG458720:KSI458731 KIK458720:KIM458731 JYO458720:JYQ458731 JOS458720:JOU458731 JEW458720:JEY458731 IVA458720:IVC458731 ILE458720:ILG458731 IBI458720:IBK458731 HRM458720:HRO458731 HHQ458720:HHS458731 GXU458720:GXW458731 GNY458720:GOA458731 GEC458720:GEE458731 FUG458720:FUI458731 FKK458720:FKM458731 FAO458720:FAQ458731 EQS458720:EQU458731 EGW458720:EGY458731 DXA458720:DXC458731 DNE458720:DNG458731 DDI458720:DDK458731 CTM458720:CTO458731 CJQ458720:CJS458731 BZU458720:BZW458731 BPY458720:BQA458731 BGC458720:BGE458731 AWG458720:AWI458731 AMK458720:AMM458731 ACO458720:ACQ458731 SS458720:SU458731 IW458720:IY458731 WVI393184:WVK393195 WLM393184:WLO393195 WBQ393184:WBS393195 VRU393184:VRW393195 VHY393184:VIA393195 UYC393184:UYE393195 UOG393184:UOI393195 UEK393184:UEM393195 TUO393184:TUQ393195 TKS393184:TKU393195 TAW393184:TAY393195 SRA393184:SRC393195 SHE393184:SHG393195 RXI393184:RXK393195 RNM393184:RNO393195 RDQ393184:RDS393195 QTU393184:QTW393195 QJY393184:QKA393195 QAC393184:QAE393195 PQG393184:PQI393195 PGK393184:PGM393195 OWO393184:OWQ393195 OMS393184:OMU393195 OCW393184:OCY393195 NTA393184:NTC393195 NJE393184:NJG393195 MZI393184:MZK393195 MPM393184:MPO393195 MFQ393184:MFS393195 LVU393184:LVW393195 LLY393184:LMA393195 LCC393184:LCE393195 KSG393184:KSI393195 KIK393184:KIM393195 JYO393184:JYQ393195 JOS393184:JOU393195 JEW393184:JEY393195 IVA393184:IVC393195 ILE393184:ILG393195 IBI393184:IBK393195 HRM393184:HRO393195 HHQ393184:HHS393195 GXU393184:GXW393195 GNY393184:GOA393195 GEC393184:GEE393195 FUG393184:FUI393195 FKK393184:FKM393195 FAO393184:FAQ393195 EQS393184:EQU393195 EGW393184:EGY393195 DXA393184:DXC393195 DNE393184:DNG393195 DDI393184:DDK393195 CTM393184:CTO393195 CJQ393184:CJS393195 BZU393184:BZW393195 BPY393184:BQA393195 BGC393184:BGE393195 AWG393184:AWI393195 AMK393184:AMM393195 ACO393184:ACQ393195 SS393184:SU393195 IW393184:IY393195 WVI327648:WVK327659 WLM327648:WLO327659 WBQ327648:WBS327659 VRU327648:VRW327659 VHY327648:VIA327659 UYC327648:UYE327659 UOG327648:UOI327659 UEK327648:UEM327659 TUO327648:TUQ327659 TKS327648:TKU327659 TAW327648:TAY327659 SRA327648:SRC327659 SHE327648:SHG327659 RXI327648:RXK327659 RNM327648:RNO327659 RDQ327648:RDS327659 QTU327648:QTW327659 QJY327648:QKA327659 QAC327648:QAE327659 PQG327648:PQI327659 PGK327648:PGM327659 OWO327648:OWQ327659 OMS327648:OMU327659 OCW327648:OCY327659 NTA327648:NTC327659 NJE327648:NJG327659 MZI327648:MZK327659 MPM327648:MPO327659 MFQ327648:MFS327659 LVU327648:LVW327659 LLY327648:LMA327659 LCC327648:LCE327659 KSG327648:KSI327659 KIK327648:KIM327659 JYO327648:JYQ327659 JOS327648:JOU327659 JEW327648:JEY327659 IVA327648:IVC327659 ILE327648:ILG327659 IBI327648:IBK327659 HRM327648:HRO327659 HHQ327648:HHS327659 GXU327648:GXW327659 GNY327648:GOA327659 GEC327648:GEE327659 FUG327648:FUI327659 FKK327648:FKM327659 FAO327648:FAQ327659 EQS327648:EQU327659 EGW327648:EGY327659 DXA327648:DXC327659 DNE327648:DNG327659 DDI327648:DDK327659 CTM327648:CTO327659 CJQ327648:CJS327659 BZU327648:BZW327659 BPY327648:BQA327659 BGC327648:BGE327659 AWG327648:AWI327659 AMK327648:AMM327659 ACO327648:ACQ327659 SS327648:SU327659 IW327648:IY327659 WVI262112:WVK262123 WLM262112:WLO262123 WBQ262112:WBS262123 VRU262112:VRW262123 VHY262112:VIA262123 UYC262112:UYE262123 UOG262112:UOI262123 UEK262112:UEM262123 TUO262112:TUQ262123 TKS262112:TKU262123 TAW262112:TAY262123 SRA262112:SRC262123 SHE262112:SHG262123 RXI262112:RXK262123 RNM262112:RNO262123 RDQ262112:RDS262123 QTU262112:QTW262123 QJY262112:QKA262123 QAC262112:QAE262123 PQG262112:PQI262123 PGK262112:PGM262123 OWO262112:OWQ262123 OMS262112:OMU262123 OCW262112:OCY262123 NTA262112:NTC262123 NJE262112:NJG262123 MZI262112:MZK262123 MPM262112:MPO262123 MFQ262112:MFS262123 LVU262112:LVW262123 LLY262112:LMA262123 LCC262112:LCE262123 KSG262112:KSI262123 KIK262112:KIM262123 JYO262112:JYQ262123 JOS262112:JOU262123 JEW262112:JEY262123 IVA262112:IVC262123 ILE262112:ILG262123 IBI262112:IBK262123 HRM262112:HRO262123 HHQ262112:HHS262123 GXU262112:GXW262123 GNY262112:GOA262123 GEC262112:GEE262123 FUG262112:FUI262123 FKK262112:FKM262123 FAO262112:FAQ262123 EQS262112:EQU262123 EGW262112:EGY262123 DXA262112:DXC262123 DNE262112:DNG262123 DDI262112:DDK262123 CTM262112:CTO262123 CJQ262112:CJS262123 BZU262112:BZW262123 BPY262112:BQA262123 BGC262112:BGE262123 AWG262112:AWI262123 AMK262112:AMM262123 ACO262112:ACQ262123 SS262112:SU262123 IW262112:IY262123 WVI196576:WVK196587 WLM196576:WLO196587 WBQ196576:WBS196587 VRU196576:VRW196587 VHY196576:VIA196587 UYC196576:UYE196587 UOG196576:UOI196587 UEK196576:UEM196587 TUO196576:TUQ196587 TKS196576:TKU196587 TAW196576:TAY196587 SRA196576:SRC196587 SHE196576:SHG196587 RXI196576:RXK196587 RNM196576:RNO196587 RDQ196576:RDS196587 QTU196576:QTW196587 QJY196576:QKA196587 QAC196576:QAE196587 PQG196576:PQI196587 PGK196576:PGM196587 OWO196576:OWQ196587 OMS196576:OMU196587 OCW196576:OCY196587 NTA196576:NTC196587 NJE196576:NJG196587 MZI196576:MZK196587 MPM196576:MPO196587 MFQ196576:MFS196587 LVU196576:LVW196587 LLY196576:LMA196587 LCC196576:LCE196587 KSG196576:KSI196587 KIK196576:KIM196587 JYO196576:JYQ196587 JOS196576:JOU196587 JEW196576:JEY196587 IVA196576:IVC196587 ILE196576:ILG196587 IBI196576:IBK196587 HRM196576:HRO196587 HHQ196576:HHS196587 GXU196576:GXW196587 GNY196576:GOA196587 GEC196576:GEE196587 FUG196576:FUI196587 FKK196576:FKM196587 FAO196576:FAQ196587 EQS196576:EQU196587 EGW196576:EGY196587 DXA196576:DXC196587 DNE196576:DNG196587 DDI196576:DDK196587 CTM196576:CTO196587 CJQ196576:CJS196587 BZU196576:BZW196587 BPY196576:BQA196587 BGC196576:BGE196587 AWG196576:AWI196587 AMK196576:AMM196587 ACO196576:ACQ196587 SS196576:SU196587 IW196576:IY196587 WVI131040:WVK131051 WLM131040:WLO131051 WBQ131040:WBS131051 VRU131040:VRW131051 VHY131040:VIA131051 UYC131040:UYE131051 UOG131040:UOI131051 UEK131040:UEM131051 TUO131040:TUQ131051 TKS131040:TKU131051 TAW131040:TAY131051 SRA131040:SRC131051 SHE131040:SHG131051 RXI131040:RXK131051 RNM131040:RNO131051 RDQ131040:RDS131051 QTU131040:QTW131051 QJY131040:QKA131051 QAC131040:QAE131051 PQG131040:PQI131051 PGK131040:PGM131051 OWO131040:OWQ131051 OMS131040:OMU131051 OCW131040:OCY131051 NTA131040:NTC131051 NJE131040:NJG131051 MZI131040:MZK131051 MPM131040:MPO131051 MFQ131040:MFS131051 LVU131040:LVW131051 LLY131040:LMA131051 LCC131040:LCE131051 KSG131040:KSI131051 KIK131040:KIM131051 JYO131040:JYQ131051 JOS131040:JOU131051 JEW131040:JEY131051 IVA131040:IVC131051 ILE131040:ILG131051 IBI131040:IBK131051 HRM131040:HRO131051 HHQ131040:HHS131051 GXU131040:GXW131051 GNY131040:GOA131051 GEC131040:GEE131051 FUG131040:FUI131051 FKK131040:FKM131051 FAO131040:FAQ131051 EQS131040:EQU131051 EGW131040:EGY131051 DXA131040:DXC131051 DNE131040:DNG131051 DDI131040:DDK131051 CTM131040:CTO131051 CJQ131040:CJS131051 BZU131040:BZW131051 BPY131040:BQA131051 BGC131040:BGE131051 AWG131040:AWI131051 AMK131040:AMM131051 ACO131040:ACQ131051 SS131040:SU131051 IW131040:IY131051 WVI65504:WVK65515 WLM65504:WLO65515 WBQ65504:WBS65515 VRU65504:VRW65515 VHY65504:VIA65515 UYC65504:UYE65515 UOG65504:UOI65515 UEK65504:UEM65515 TUO65504:TUQ65515 TKS65504:TKU65515 TAW65504:TAY65515 SRA65504:SRC65515 SHE65504:SHG65515 RXI65504:RXK65515 RNM65504:RNO65515 RDQ65504:RDS65515 QTU65504:QTW65515 QJY65504:QKA65515 QAC65504:QAE65515 PQG65504:PQI65515 PGK65504:PGM65515 OWO65504:OWQ65515 OMS65504:OMU65515 OCW65504:OCY65515 NTA65504:NTC65515 NJE65504:NJG65515 MZI65504:MZK65515 MPM65504:MPO65515 MFQ65504:MFS65515 LVU65504:LVW65515 LLY65504:LMA65515 LCC65504:LCE65515 KSG65504:KSI65515 KIK65504:KIM65515 JYO65504:JYQ65515 JOS65504:JOU65515 JEW65504:JEY65515 IVA65504:IVC65515 ILE65504:ILG65515 IBI65504:IBK65515 HRM65504:HRO65515 HHQ65504:HHS65515 GXU65504:GXW65515 GNY65504:GOA65515 GEC65504:GEE65515 FUG65504:FUI65515 FKK65504:FKM65515 FAO65504:FAQ65515 EQS65504:EQU65515 EGW65504:EGY65515 DXA65504:DXC65515 DNE65504:DNG65515 DDI65504:DDK65515 CTM65504:CTO65515 CJQ65504:CJS65515 BZU65504:BZW65515 BPY65504:BQA65515 BGC65504:BGE65515 AWG65504:AWI65515 AMK65504:AMM65515 ACO65504:ACQ65515 SS65504:SU65515 IW65504:IY65515">
      <formula1>"산불감시, 도로방범(차번인식), 적설감시(도로포함), 교통정보수집"</formula1>
    </dataValidation>
    <dataValidation type="list" allowBlank="1" showInputMessage="1" showErrorMessage="1" sqref="B7:B11">
      <formula1>"범죄예방, 시설안전 및 화재예방, 교통단속, 교통정보 수집·분석 및 제공"</formula1>
    </dataValidation>
  </dataValidations>
  <pageMargins left="0.7" right="0.7" top="0.75" bottom="0.75" header="0.3" footer="0.3"/>
  <pageSetup paperSize="8" scale="77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7"/>
  <sheetViews>
    <sheetView zoomScale="90" zoomScaleNormal="90" workbookViewId="0">
      <selection activeCell="M25" sqref="M25"/>
    </sheetView>
  </sheetViews>
  <sheetFormatPr defaultRowHeight="16.5"/>
  <cols>
    <col min="1" max="1" width="21.125" customWidth="1"/>
    <col min="2" max="2" width="11.75" customWidth="1"/>
    <col min="3" max="3" width="5.125" style="1" customWidth="1"/>
    <col min="4" max="4" width="10" style="1" customWidth="1"/>
    <col min="5" max="5" width="11.25" style="1" customWidth="1"/>
    <col min="6" max="6" width="13.75" style="1" customWidth="1"/>
    <col min="7" max="7" width="8.375" style="1" customWidth="1"/>
    <col min="8" max="8" width="11.625" style="1" customWidth="1"/>
    <col min="9" max="9" width="8.125" style="1" customWidth="1"/>
    <col min="10" max="10" width="4.75" style="1" customWidth="1"/>
    <col min="11" max="11" width="9" style="1"/>
    <col min="12" max="12" width="11.625" style="1" customWidth="1"/>
    <col min="13" max="13" width="8.25" style="1" customWidth="1"/>
    <col min="14" max="14" width="4.125" style="1" customWidth="1"/>
    <col min="15" max="15" width="9" style="1"/>
    <col min="16" max="16" width="10.5" style="1" customWidth="1"/>
    <col min="17" max="17" width="19.5" style="1" customWidth="1"/>
    <col min="18" max="18" width="6.25" style="26" customWidth="1"/>
    <col min="19" max="19" width="16.75" customWidth="1"/>
    <col min="21" max="21" width="17.125" style="5" customWidth="1"/>
    <col min="22" max="22" width="9.875" customWidth="1"/>
    <col min="23" max="23" width="17.5" style="5" customWidth="1"/>
  </cols>
  <sheetData>
    <row r="1" spans="1:25" ht="37.5" customHeight="1">
      <c r="A1" s="113" t="s">
        <v>56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1:25" ht="17.25" thickBot="1"/>
    <row r="3" spans="1:25" ht="16.5" customHeight="1">
      <c r="A3" s="133" t="s">
        <v>44</v>
      </c>
      <c r="B3" s="120"/>
      <c r="C3" s="117" t="s">
        <v>34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30" t="s">
        <v>66</v>
      </c>
      <c r="S3" s="126" t="s">
        <v>49</v>
      </c>
      <c r="T3" s="119" t="s">
        <v>50</v>
      </c>
      <c r="U3" s="120"/>
      <c r="V3" s="117" t="s">
        <v>31</v>
      </c>
      <c r="W3" s="125"/>
    </row>
    <row r="4" spans="1:25">
      <c r="A4" s="134"/>
      <c r="B4" s="135"/>
      <c r="C4" s="114" t="s">
        <v>1</v>
      </c>
      <c r="D4" s="115"/>
      <c r="E4" s="115"/>
      <c r="F4" s="115"/>
      <c r="G4" s="115"/>
      <c r="H4" s="115"/>
      <c r="I4" s="116"/>
      <c r="J4" s="114" t="s">
        <v>3</v>
      </c>
      <c r="K4" s="115"/>
      <c r="L4" s="115"/>
      <c r="M4" s="115"/>
      <c r="N4" s="114" t="s">
        <v>4</v>
      </c>
      <c r="O4" s="115"/>
      <c r="P4" s="116"/>
      <c r="Q4" s="22" t="s">
        <v>36</v>
      </c>
      <c r="R4" s="131"/>
      <c r="S4" s="127"/>
      <c r="T4" s="121" t="s">
        <v>51</v>
      </c>
      <c r="U4" s="123" t="s">
        <v>52</v>
      </c>
      <c r="V4" s="121" t="s">
        <v>32</v>
      </c>
      <c r="W4" s="128" t="s">
        <v>33</v>
      </c>
    </row>
    <row r="5" spans="1:25" ht="24.75" thickBot="1">
      <c r="A5" s="136"/>
      <c r="B5" s="137"/>
      <c r="C5" s="13" t="s">
        <v>43</v>
      </c>
      <c r="D5" s="8" t="s">
        <v>40</v>
      </c>
      <c r="E5" s="6" t="s">
        <v>41</v>
      </c>
      <c r="F5" s="6" t="s">
        <v>42</v>
      </c>
      <c r="G5" s="6" t="s">
        <v>57</v>
      </c>
      <c r="H5" s="6" t="s">
        <v>58</v>
      </c>
      <c r="I5" s="7" t="s">
        <v>59</v>
      </c>
      <c r="J5" s="12" t="s">
        <v>43</v>
      </c>
      <c r="K5" s="8" t="s">
        <v>38</v>
      </c>
      <c r="L5" s="6" t="s">
        <v>39</v>
      </c>
      <c r="M5" s="11" t="s">
        <v>29</v>
      </c>
      <c r="N5" s="24" t="s">
        <v>43</v>
      </c>
      <c r="O5" s="10" t="s">
        <v>35</v>
      </c>
      <c r="P5" s="9" t="s">
        <v>37</v>
      </c>
      <c r="Q5" s="23" t="s">
        <v>30</v>
      </c>
      <c r="R5" s="132"/>
      <c r="S5" s="122"/>
      <c r="T5" s="122"/>
      <c r="U5" s="124"/>
      <c r="V5" s="122"/>
      <c r="W5" s="129"/>
    </row>
    <row r="6" spans="1:25" ht="17.25" thickTop="1">
      <c r="A6" s="40" t="s">
        <v>55</v>
      </c>
      <c r="B6" s="41">
        <f>C6+J6+N6+Q6</f>
        <v>1272</v>
      </c>
      <c r="C6" s="42">
        <f>SUM(C7:C27)</f>
        <v>539</v>
      </c>
      <c r="D6" s="59">
        <f t="shared" ref="D6:R6" si="0">SUM(D7:D27)</f>
        <v>75</v>
      </c>
      <c r="E6" s="59">
        <f t="shared" si="0"/>
        <v>2</v>
      </c>
      <c r="F6" s="59">
        <f t="shared" si="0"/>
        <v>406</v>
      </c>
      <c r="G6" s="59">
        <f t="shared" si="0"/>
        <v>10</v>
      </c>
      <c r="H6" s="59">
        <f t="shared" si="0"/>
        <v>46</v>
      </c>
      <c r="I6" s="59">
        <f t="shared" si="0"/>
        <v>0</v>
      </c>
      <c r="J6" s="59">
        <f t="shared" si="0"/>
        <v>727</v>
      </c>
      <c r="K6" s="59">
        <f t="shared" si="0"/>
        <v>716</v>
      </c>
      <c r="L6" s="59">
        <f t="shared" si="0"/>
        <v>6</v>
      </c>
      <c r="M6" s="59">
        <f t="shared" si="0"/>
        <v>5</v>
      </c>
      <c r="N6" s="59">
        <f t="shared" si="0"/>
        <v>6</v>
      </c>
      <c r="O6" s="59">
        <f t="shared" si="0"/>
        <v>6</v>
      </c>
      <c r="P6" s="59">
        <f t="shared" si="0"/>
        <v>0</v>
      </c>
      <c r="Q6" s="59">
        <f t="shared" si="0"/>
        <v>0</v>
      </c>
      <c r="R6" s="59">
        <f t="shared" si="0"/>
        <v>9</v>
      </c>
      <c r="S6" s="41"/>
      <c r="T6" s="41"/>
      <c r="U6" s="43"/>
      <c r="V6" s="41"/>
      <c r="W6" s="44"/>
    </row>
    <row r="7" spans="1:25" s="34" customFormat="1" ht="20.100000000000001" customHeight="1">
      <c r="A7" s="112" t="s">
        <v>154</v>
      </c>
      <c r="B7" s="112"/>
      <c r="C7" s="56">
        <f t="shared" ref="C7:C18" si="1">SUM(D7:I7)</f>
        <v>0</v>
      </c>
      <c r="D7" s="56"/>
      <c r="E7" s="56"/>
      <c r="F7" s="56"/>
      <c r="G7" s="56"/>
      <c r="H7" s="56"/>
      <c r="I7" s="56"/>
      <c r="J7" s="56">
        <f t="shared" ref="J7:J18" si="2">SUM(K7:M7)</f>
        <v>7</v>
      </c>
      <c r="K7" s="56">
        <v>7</v>
      </c>
      <c r="L7" s="56"/>
      <c r="M7" s="56"/>
      <c r="N7" s="56">
        <f t="shared" ref="N7:N18" si="3">SUM(O7:P7)</f>
        <v>0</v>
      </c>
      <c r="O7" s="56"/>
      <c r="P7" s="56"/>
      <c r="Q7" s="56"/>
      <c r="R7" s="56"/>
      <c r="S7" s="56"/>
      <c r="T7" s="56" t="s">
        <v>116</v>
      </c>
      <c r="U7" s="56" t="s">
        <v>117</v>
      </c>
      <c r="V7" s="56"/>
      <c r="W7" s="56"/>
      <c r="X7" s="35"/>
      <c r="Y7" s="35"/>
    </row>
    <row r="8" spans="1:25" s="48" customFormat="1" ht="20.100000000000001" customHeight="1">
      <c r="A8" s="112" t="s">
        <v>131</v>
      </c>
      <c r="B8" s="112"/>
      <c r="C8" s="56">
        <f t="shared" ref="C8" si="4">SUM(D8:I8)</f>
        <v>341</v>
      </c>
      <c r="D8" s="56"/>
      <c r="E8" s="56"/>
      <c r="F8" s="56">
        <v>331</v>
      </c>
      <c r="G8" s="56">
        <v>10</v>
      </c>
      <c r="H8" s="56"/>
      <c r="I8" s="56"/>
      <c r="J8" s="56">
        <f t="shared" ref="J8" si="5">SUM(K8:M8)</f>
        <v>13</v>
      </c>
      <c r="K8" s="56">
        <v>13</v>
      </c>
      <c r="L8" s="56"/>
      <c r="M8" s="56"/>
      <c r="N8" s="56">
        <f t="shared" si="3"/>
        <v>0</v>
      </c>
      <c r="O8" s="56"/>
      <c r="P8" s="56"/>
      <c r="Q8" s="56"/>
      <c r="R8" s="56">
        <v>9</v>
      </c>
      <c r="S8" s="56" t="s">
        <v>132</v>
      </c>
      <c r="T8" s="56" t="s">
        <v>133</v>
      </c>
      <c r="U8" s="57" t="s">
        <v>134</v>
      </c>
      <c r="V8" s="56"/>
      <c r="W8" s="57"/>
      <c r="X8" s="49"/>
      <c r="Y8" s="47"/>
    </row>
    <row r="9" spans="1:25" s="52" customFormat="1" ht="20.100000000000001" customHeight="1">
      <c r="A9" s="112" t="s">
        <v>76</v>
      </c>
      <c r="B9" s="112"/>
      <c r="C9" s="56">
        <f>SUM(D9:I9)</f>
        <v>35</v>
      </c>
      <c r="D9" s="56">
        <v>35</v>
      </c>
      <c r="E9" s="56"/>
      <c r="F9" s="56"/>
      <c r="G9" s="56"/>
      <c r="H9" s="56"/>
      <c r="I9" s="56"/>
      <c r="J9" s="56">
        <f>SUM(K9:M9)</f>
        <v>0</v>
      </c>
      <c r="K9" s="56"/>
      <c r="L9" s="56"/>
      <c r="M9" s="56"/>
      <c r="N9" s="56">
        <f>SUM(O9:P9)</f>
        <v>0</v>
      </c>
      <c r="O9" s="56"/>
      <c r="P9" s="56"/>
      <c r="Q9" s="56"/>
      <c r="R9" s="56"/>
      <c r="S9" s="56"/>
      <c r="T9" s="56" t="s">
        <v>145</v>
      </c>
      <c r="U9" s="57" t="s">
        <v>146</v>
      </c>
      <c r="V9" s="56"/>
      <c r="W9" s="57"/>
      <c r="X9" s="53"/>
      <c r="Y9" s="53"/>
    </row>
    <row r="10" spans="1:25" s="52" customFormat="1" ht="20.100000000000001" customHeight="1">
      <c r="A10" s="112" t="s">
        <v>126</v>
      </c>
      <c r="B10" s="112"/>
      <c r="C10" s="56">
        <f t="shared" ref="C10:C12" si="6">SUM(D10:I10)</f>
        <v>0</v>
      </c>
      <c r="D10" s="56"/>
      <c r="E10" s="56"/>
      <c r="F10" s="56"/>
      <c r="G10" s="56"/>
      <c r="H10" s="56"/>
      <c r="I10" s="56"/>
      <c r="J10" s="56">
        <f t="shared" ref="J10:J12" si="7">SUM(K10:M10)</f>
        <v>37</v>
      </c>
      <c r="K10" s="56">
        <v>37</v>
      </c>
      <c r="L10" s="56"/>
      <c r="M10" s="56"/>
      <c r="N10" s="56"/>
      <c r="O10" s="56"/>
      <c r="P10" s="56"/>
      <c r="Q10" s="56"/>
      <c r="R10" s="56"/>
      <c r="S10" s="56"/>
      <c r="T10" s="56" t="s">
        <v>79</v>
      </c>
      <c r="U10" s="57" t="s">
        <v>80</v>
      </c>
      <c r="V10" s="56" t="s">
        <v>127</v>
      </c>
      <c r="W10" s="57" t="s">
        <v>81</v>
      </c>
      <c r="X10" s="53"/>
      <c r="Y10" s="53"/>
    </row>
    <row r="11" spans="1:25" s="52" customFormat="1" ht="20.100000000000001" customHeight="1">
      <c r="A11" s="112" t="s">
        <v>122</v>
      </c>
      <c r="B11" s="112"/>
      <c r="C11" s="56">
        <f t="shared" si="6"/>
        <v>0</v>
      </c>
      <c r="D11" s="56"/>
      <c r="E11" s="56"/>
      <c r="F11" s="56"/>
      <c r="G11" s="56"/>
      <c r="H11" s="56"/>
      <c r="I11" s="56"/>
      <c r="J11" s="56">
        <f t="shared" si="7"/>
        <v>172</v>
      </c>
      <c r="K11" s="56">
        <v>172</v>
      </c>
      <c r="L11" s="56"/>
      <c r="M11" s="56"/>
      <c r="N11" s="56">
        <f t="shared" ref="N11:N12" si="8">SUM(O11:P11)</f>
        <v>0</v>
      </c>
      <c r="O11" s="56"/>
      <c r="P11" s="56"/>
      <c r="Q11" s="56"/>
      <c r="R11" s="56"/>
      <c r="S11" s="56"/>
      <c r="T11" s="56" t="s">
        <v>123</v>
      </c>
      <c r="U11" s="57" t="s">
        <v>124</v>
      </c>
      <c r="V11" s="56"/>
      <c r="W11" s="57"/>
      <c r="X11" s="53"/>
      <c r="Y11" s="53"/>
    </row>
    <row r="12" spans="1:25" s="52" customFormat="1" ht="20.100000000000001" customHeight="1">
      <c r="A12" s="112" t="s">
        <v>111</v>
      </c>
      <c r="B12" s="112"/>
      <c r="C12" s="56">
        <f t="shared" si="6"/>
        <v>2</v>
      </c>
      <c r="D12" s="56"/>
      <c r="E12" s="56">
        <v>2</v>
      </c>
      <c r="F12" s="56"/>
      <c r="G12" s="56"/>
      <c r="H12" s="56"/>
      <c r="I12" s="56"/>
      <c r="J12" s="56">
        <f t="shared" si="7"/>
        <v>222</v>
      </c>
      <c r="K12" s="56">
        <v>222</v>
      </c>
      <c r="L12" s="56"/>
      <c r="M12" s="56"/>
      <c r="N12" s="56">
        <f t="shared" si="8"/>
        <v>0</v>
      </c>
      <c r="O12" s="56"/>
      <c r="P12" s="56"/>
      <c r="Q12" s="56"/>
      <c r="R12" s="56"/>
      <c r="S12" s="56" t="s">
        <v>112</v>
      </c>
      <c r="T12" s="56" t="s">
        <v>113</v>
      </c>
      <c r="U12" s="57" t="s">
        <v>114</v>
      </c>
      <c r="V12" s="56"/>
      <c r="W12" s="57"/>
      <c r="X12" s="54"/>
      <c r="Y12" s="53"/>
    </row>
    <row r="13" spans="1:25" s="32" customFormat="1" ht="20.100000000000001" customHeight="1">
      <c r="A13" s="112" t="s">
        <v>118</v>
      </c>
      <c r="B13" s="112"/>
      <c r="C13" s="56">
        <f t="shared" si="1"/>
        <v>0</v>
      </c>
      <c r="D13" s="45"/>
      <c r="E13" s="45"/>
      <c r="F13" s="45"/>
      <c r="G13" s="45"/>
      <c r="H13" s="45"/>
      <c r="I13" s="45"/>
      <c r="J13" s="56">
        <f t="shared" si="2"/>
        <v>29</v>
      </c>
      <c r="K13" s="45">
        <v>29</v>
      </c>
      <c r="L13" s="45"/>
      <c r="M13" s="45"/>
      <c r="N13" s="56">
        <f t="shared" si="3"/>
        <v>0</v>
      </c>
      <c r="O13" s="45"/>
      <c r="P13" s="45"/>
      <c r="Q13" s="56"/>
      <c r="R13" s="56"/>
      <c r="S13" s="56"/>
      <c r="T13" s="38" t="s">
        <v>104</v>
      </c>
      <c r="U13" s="38" t="s">
        <v>105</v>
      </c>
      <c r="V13" s="39" t="s">
        <v>106</v>
      </c>
      <c r="W13" s="57"/>
      <c r="X13" s="30"/>
      <c r="Y13" s="33"/>
    </row>
    <row r="14" spans="1:25" s="52" customFormat="1" ht="20.100000000000001" customHeight="1">
      <c r="A14" s="112" t="s">
        <v>88</v>
      </c>
      <c r="B14" s="112"/>
      <c r="C14" s="56">
        <f t="shared" ref="C14:C16" si="9">SUM(D14:I14)</f>
        <v>75</v>
      </c>
      <c r="D14" s="56"/>
      <c r="E14" s="56"/>
      <c r="F14" s="56">
        <v>75</v>
      </c>
      <c r="G14" s="56"/>
      <c r="H14" s="56"/>
      <c r="I14" s="56"/>
      <c r="J14" s="56">
        <f t="shared" ref="J14:J16" si="10">SUM(K14:M14)</f>
        <v>0</v>
      </c>
      <c r="K14" s="56"/>
      <c r="L14" s="56"/>
      <c r="M14" s="56"/>
      <c r="N14" s="56">
        <f t="shared" ref="N14:N16" si="11">SUM(O14:P14)</f>
        <v>6</v>
      </c>
      <c r="O14" s="56">
        <v>6</v>
      </c>
      <c r="P14" s="56"/>
      <c r="Q14" s="56"/>
      <c r="R14" s="56"/>
      <c r="S14" s="56" t="s">
        <v>89</v>
      </c>
      <c r="T14" s="56" t="s">
        <v>90</v>
      </c>
      <c r="U14" s="57" t="s">
        <v>91</v>
      </c>
      <c r="V14" s="60"/>
      <c r="W14" s="61"/>
      <c r="X14" s="53"/>
      <c r="Y14" s="53"/>
    </row>
    <row r="15" spans="1:25" s="52" customFormat="1" ht="24.95" customHeight="1">
      <c r="A15" s="112" t="s">
        <v>115</v>
      </c>
      <c r="B15" s="112"/>
      <c r="C15" s="56">
        <f t="shared" si="9"/>
        <v>0</v>
      </c>
      <c r="D15" s="56"/>
      <c r="E15" s="56"/>
      <c r="F15" s="56"/>
      <c r="G15" s="56"/>
      <c r="H15" s="56"/>
      <c r="I15" s="56"/>
      <c r="J15" s="56">
        <f t="shared" si="10"/>
        <v>37</v>
      </c>
      <c r="K15" s="56">
        <v>32</v>
      </c>
      <c r="L15" s="56"/>
      <c r="M15" s="56">
        <v>5</v>
      </c>
      <c r="N15" s="56">
        <f t="shared" si="11"/>
        <v>0</v>
      </c>
      <c r="O15" s="56"/>
      <c r="P15" s="56"/>
      <c r="Q15" s="56"/>
      <c r="R15" s="56"/>
      <c r="S15" s="56" t="s">
        <v>98</v>
      </c>
      <c r="T15" s="56" t="s">
        <v>99</v>
      </c>
      <c r="U15" s="57" t="s">
        <v>100</v>
      </c>
      <c r="V15" s="56" t="s">
        <v>138</v>
      </c>
      <c r="W15" s="57" t="s">
        <v>139</v>
      </c>
      <c r="X15" s="53"/>
      <c r="Y15" s="53"/>
    </row>
    <row r="16" spans="1:25" s="52" customFormat="1" ht="20.100000000000001" customHeight="1">
      <c r="A16" s="112" t="s">
        <v>83</v>
      </c>
      <c r="B16" s="112"/>
      <c r="C16" s="56">
        <f t="shared" si="9"/>
        <v>29</v>
      </c>
      <c r="D16" s="56"/>
      <c r="E16" s="56"/>
      <c r="F16" s="56"/>
      <c r="G16" s="56"/>
      <c r="H16" s="56">
        <v>29</v>
      </c>
      <c r="I16" s="56"/>
      <c r="J16" s="56">
        <f t="shared" si="10"/>
        <v>0</v>
      </c>
      <c r="K16" s="56"/>
      <c r="L16" s="56"/>
      <c r="M16" s="56"/>
      <c r="N16" s="56">
        <f t="shared" si="11"/>
        <v>0</v>
      </c>
      <c r="O16" s="56"/>
      <c r="P16" s="56"/>
      <c r="Q16" s="56"/>
      <c r="R16" s="56"/>
      <c r="S16" s="56" t="s">
        <v>135</v>
      </c>
      <c r="T16" s="56" t="s">
        <v>84</v>
      </c>
      <c r="U16" s="57" t="s">
        <v>85</v>
      </c>
      <c r="V16" s="56" t="s">
        <v>86</v>
      </c>
      <c r="W16" s="57" t="s">
        <v>87</v>
      </c>
      <c r="X16" s="54" t="s">
        <v>82</v>
      </c>
      <c r="Y16" s="53"/>
    </row>
    <row r="17" spans="1:25" s="28" customFormat="1" ht="20.100000000000001" customHeight="1">
      <c r="A17" s="112" t="s">
        <v>119</v>
      </c>
      <c r="B17" s="112"/>
      <c r="C17" s="56">
        <f t="shared" si="1"/>
        <v>40</v>
      </c>
      <c r="D17" s="56">
        <v>40</v>
      </c>
      <c r="E17" s="56"/>
      <c r="F17" s="56"/>
      <c r="G17" s="56"/>
      <c r="H17" s="56"/>
      <c r="I17" s="56"/>
      <c r="J17" s="56">
        <f t="shared" si="2"/>
        <v>7</v>
      </c>
      <c r="K17" s="56">
        <v>1</v>
      </c>
      <c r="L17" s="56">
        <v>6</v>
      </c>
      <c r="M17" s="56"/>
      <c r="N17" s="56">
        <f t="shared" si="3"/>
        <v>0</v>
      </c>
      <c r="O17" s="56"/>
      <c r="P17" s="56"/>
      <c r="Q17" s="56"/>
      <c r="R17" s="56"/>
      <c r="S17" s="56"/>
      <c r="T17" s="56" t="s">
        <v>119</v>
      </c>
      <c r="U17" s="56" t="s">
        <v>120</v>
      </c>
      <c r="V17" s="57" t="s">
        <v>121</v>
      </c>
      <c r="W17" s="57"/>
      <c r="X17" s="30"/>
      <c r="Y17" s="29"/>
    </row>
    <row r="18" spans="1:25" ht="20.100000000000001" customHeight="1">
      <c r="A18" s="112" t="s">
        <v>125</v>
      </c>
      <c r="B18" s="112"/>
      <c r="C18" s="56">
        <f t="shared" si="1"/>
        <v>0</v>
      </c>
      <c r="D18" s="56"/>
      <c r="E18" s="56"/>
      <c r="F18" s="56"/>
      <c r="G18" s="56"/>
      <c r="H18" s="56"/>
      <c r="I18" s="56"/>
      <c r="J18" s="56">
        <f t="shared" si="2"/>
        <v>32</v>
      </c>
      <c r="K18" s="56">
        <v>32</v>
      </c>
      <c r="L18" s="56"/>
      <c r="M18" s="56"/>
      <c r="N18" s="56">
        <f t="shared" si="3"/>
        <v>0</v>
      </c>
      <c r="O18" s="56"/>
      <c r="P18" s="56"/>
      <c r="Q18" s="56"/>
      <c r="R18" s="56"/>
      <c r="S18" s="56"/>
      <c r="T18" s="62" t="s">
        <v>109</v>
      </c>
      <c r="U18" s="63" t="s">
        <v>110</v>
      </c>
      <c r="V18" s="56" t="s">
        <v>62</v>
      </c>
      <c r="W18" s="57" t="s">
        <v>65</v>
      </c>
      <c r="X18" s="1"/>
      <c r="Y18" s="1"/>
    </row>
    <row r="19" spans="1:25" s="52" customFormat="1" ht="20.100000000000001" customHeight="1">
      <c r="A19" s="112" t="s">
        <v>70</v>
      </c>
      <c r="B19" s="112"/>
      <c r="C19" s="56">
        <f t="shared" ref="C19:C21" si="12">SUM(D19:I19)</f>
        <v>0</v>
      </c>
      <c r="D19" s="56"/>
      <c r="E19" s="56"/>
      <c r="F19" s="56"/>
      <c r="G19" s="56"/>
      <c r="H19" s="56"/>
      <c r="I19" s="56"/>
      <c r="J19" s="56">
        <f t="shared" ref="J19:J21" si="13">SUM(K19:M19)</f>
        <v>6</v>
      </c>
      <c r="K19" s="56">
        <v>6</v>
      </c>
      <c r="L19" s="56"/>
      <c r="M19" s="56"/>
      <c r="N19" s="56">
        <f t="shared" ref="N19:N21" si="14">SUM(O19:P19)</f>
        <v>0</v>
      </c>
      <c r="O19" s="56"/>
      <c r="P19" s="56"/>
      <c r="Q19" s="56"/>
      <c r="R19" s="56"/>
      <c r="S19" s="56"/>
      <c r="T19" s="56" t="s">
        <v>77</v>
      </c>
      <c r="U19" s="57" t="s">
        <v>78</v>
      </c>
      <c r="V19" s="56"/>
      <c r="W19" s="57"/>
      <c r="X19" s="53"/>
      <c r="Y19" s="53"/>
    </row>
    <row r="20" spans="1:25" s="52" customFormat="1" ht="20.100000000000001" customHeight="1">
      <c r="A20" s="112" t="s">
        <v>136</v>
      </c>
      <c r="B20" s="112"/>
      <c r="C20" s="56">
        <f t="shared" si="12"/>
        <v>0</v>
      </c>
      <c r="D20" s="56"/>
      <c r="E20" s="56"/>
      <c r="F20" s="56"/>
      <c r="G20" s="56"/>
      <c r="H20" s="56"/>
      <c r="I20" s="56"/>
      <c r="J20" s="56">
        <f t="shared" si="13"/>
        <v>7</v>
      </c>
      <c r="K20" s="56">
        <v>7</v>
      </c>
      <c r="L20" s="56"/>
      <c r="M20" s="56"/>
      <c r="N20" s="56">
        <f t="shared" si="14"/>
        <v>0</v>
      </c>
      <c r="O20" s="56"/>
      <c r="P20" s="56"/>
      <c r="Q20" s="56"/>
      <c r="R20" s="56"/>
      <c r="S20" s="56"/>
      <c r="T20" s="56" t="s">
        <v>94</v>
      </c>
      <c r="U20" s="57" t="s">
        <v>95</v>
      </c>
      <c r="V20" s="56" t="s">
        <v>62</v>
      </c>
      <c r="W20" s="57" t="s">
        <v>65</v>
      </c>
      <c r="X20" s="53"/>
      <c r="Y20" s="53"/>
    </row>
    <row r="21" spans="1:25" s="52" customFormat="1" ht="20.100000000000001" customHeight="1">
      <c r="A21" s="112" t="s">
        <v>108</v>
      </c>
      <c r="B21" s="112"/>
      <c r="C21" s="56">
        <f t="shared" si="12"/>
        <v>0</v>
      </c>
      <c r="D21" s="56"/>
      <c r="E21" s="56"/>
      <c r="F21" s="56"/>
      <c r="G21" s="56"/>
      <c r="H21" s="56"/>
      <c r="I21" s="56"/>
      <c r="J21" s="56">
        <f t="shared" si="13"/>
        <v>38</v>
      </c>
      <c r="K21" s="56">
        <v>38</v>
      </c>
      <c r="L21" s="56"/>
      <c r="M21" s="56"/>
      <c r="N21" s="56">
        <f t="shared" si="14"/>
        <v>0</v>
      </c>
      <c r="O21" s="56"/>
      <c r="P21" s="56"/>
      <c r="Q21" s="56"/>
      <c r="R21" s="56"/>
      <c r="S21" s="56" t="s">
        <v>108</v>
      </c>
      <c r="T21" s="56" t="s">
        <v>150</v>
      </c>
      <c r="U21" s="57" t="s">
        <v>151</v>
      </c>
      <c r="V21" s="56" t="s">
        <v>61</v>
      </c>
      <c r="W21" s="57" t="s">
        <v>152</v>
      </c>
      <c r="X21" s="53"/>
      <c r="Y21" s="53"/>
    </row>
    <row r="22" spans="1:25" s="52" customFormat="1" ht="20.100000000000001" customHeight="1">
      <c r="A22" s="138" t="s">
        <v>140</v>
      </c>
      <c r="B22" s="139"/>
      <c r="C22" s="56">
        <f t="shared" ref="C22:C27" si="15">SUM(D22:I22)</f>
        <v>0</v>
      </c>
      <c r="D22" s="56"/>
      <c r="E22" s="56"/>
      <c r="F22" s="56"/>
      <c r="G22" s="56"/>
      <c r="H22" s="56"/>
      <c r="I22" s="56"/>
      <c r="J22" s="56">
        <f t="shared" ref="J22:J27" si="16">SUM(K22:M22)</f>
        <v>54</v>
      </c>
      <c r="K22" s="56">
        <v>54</v>
      </c>
      <c r="L22" s="56"/>
      <c r="M22" s="56"/>
      <c r="N22" s="56">
        <f t="shared" ref="N22" si="17">SUM(O22:P22)</f>
        <v>0</v>
      </c>
      <c r="O22" s="56"/>
      <c r="P22" s="56"/>
      <c r="Q22" s="56"/>
      <c r="R22" s="56"/>
      <c r="S22" s="56"/>
      <c r="T22" s="56" t="s">
        <v>141</v>
      </c>
      <c r="U22" s="57" t="s">
        <v>142</v>
      </c>
      <c r="V22" s="56"/>
      <c r="W22" s="57"/>
      <c r="X22" s="54"/>
      <c r="Y22" s="53"/>
    </row>
    <row r="23" spans="1:25" s="52" customFormat="1" ht="20.100000000000001" customHeight="1">
      <c r="A23" s="140" t="s">
        <v>144</v>
      </c>
      <c r="B23" s="140"/>
      <c r="C23" s="56">
        <f t="shared" si="15"/>
        <v>14</v>
      </c>
      <c r="D23" s="31"/>
      <c r="E23" s="31"/>
      <c r="F23" s="31"/>
      <c r="G23" s="31"/>
      <c r="H23" s="31">
        <v>14</v>
      </c>
      <c r="I23" s="31"/>
      <c r="J23" s="56">
        <f t="shared" si="16"/>
        <v>11</v>
      </c>
      <c r="K23" s="31">
        <v>11</v>
      </c>
      <c r="L23" s="31"/>
      <c r="M23" s="31"/>
      <c r="N23" s="31">
        <v>0</v>
      </c>
      <c r="O23" s="31"/>
      <c r="P23" s="31"/>
      <c r="Q23" s="31"/>
      <c r="R23" s="31"/>
      <c r="S23" s="31" t="s">
        <v>71</v>
      </c>
      <c r="T23" s="31" t="s">
        <v>128</v>
      </c>
      <c r="U23" s="51" t="s">
        <v>129</v>
      </c>
      <c r="V23" s="31" t="s">
        <v>63</v>
      </c>
      <c r="W23" s="51" t="s">
        <v>130</v>
      </c>
      <c r="X23" s="53"/>
      <c r="Y23" s="53"/>
    </row>
    <row r="24" spans="1:25" s="52" customFormat="1" ht="20.100000000000001" customHeight="1">
      <c r="A24" s="138" t="s">
        <v>137</v>
      </c>
      <c r="B24" s="139"/>
      <c r="C24" s="56">
        <f t="shared" si="15"/>
        <v>0</v>
      </c>
      <c r="D24" s="56"/>
      <c r="E24" s="56"/>
      <c r="F24" s="56"/>
      <c r="G24" s="56"/>
      <c r="H24" s="56"/>
      <c r="I24" s="56"/>
      <c r="J24" s="56">
        <f t="shared" si="16"/>
        <v>8</v>
      </c>
      <c r="K24" s="56">
        <v>8</v>
      </c>
      <c r="L24" s="56"/>
      <c r="M24" s="56"/>
      <c r="N24" s="56">
        <f t="shared" ref="N24:N27" si="18">SUM(O24:P24)</f>
        <v>0</v>
      </c>
      <c r="O24" s="56"/>
      <c r="P24" s="56"/>
      <c r="Q24" s="56"/>
      <c r="R24" s="56"/>
      <c r="S24" s="56" t="s">
        <v>64</v>
      </c>
      <c r="T24" s="56" t="s">
        <v>96</v>
      </c>
      <c r="U24" s="57" t="s">
        <v>97</v>
      </c>
      <c r="V24" s="56" t="s">
        <v>63</v>
      </c>
      <c r="W24" s="57" t="s">
        <v>65</v>
      </c>
      <c r="X24" s="54"/>
      <c r="Y24" s="53"/>
    </row>
    <row r="25" spans="1:25" s="52" customFormat="1" ht="20.100000000000001" customHeight="1" thickBot="1">
      <c r="A25" s="141" t="s">
        <v>107</v>
      </c>
      <c r="B25" s="142"/>
      <c r="C25" s="56">
        <f t="shared" si="15"/>
        <v>3</v>
      </c>
      <c r="D25" s="56"/>
      <c r="E25" s="56"/>
      <c r="F25" s="56"/>
      <c r="G25" s="56"/>
      <c r="H25" s="56">
        <v>3</v>
      </c>
      <c r="I25" s="56"/>
      <c r="J25" s="56">
        <f t="shared" si="16"/>
        <v>13</v>
      </c>
      <c r="K25" s="56">
        <v>13</v>
      </c>
      <c r="L25" s="56"/>
      <c r="M25" s="56"/>
      <c r="N25" s="56">
        <f t="shared" si="18"/>
        <v>0</v>
      </c>
      <c r="O25" s="56"/>
      <c r="P25" s="56"/>
      <c r="Q25" s="56"/>
      <c r="R25" s="56"/>
      <c r="S25" s="56" t="s">
        <v>147</v>
      </c>
      <c r="T25" s="56" t="s">
        <v>148</v>
      </c>
      <c r="U25" s="57" t="s">
        <v>149</v>
      </c>
      <c r="V25" s="56"/>
      <c r="W25" s="57"/>
      <c r="X25" s="53"/>
      <c r="Y25" s="53"/>
    </row>
    <row r="26" spans="1:25" s="52" customFormat="1" ht="20.100000000000001" customHeight="1" thickTop="1">
      <c r="A26" s="138" t="s">
        <v>143</v>
      </c>
      <c r="B26" s="139"/>
      <c r="C26" s="56">
        <f t="shared" si="15"/>
        <v>0</v>
      </c>
      <c r="D26" s="56"/>
      <c r="E26" s="56"/>
      <c r="F26" s="56"/>
      <c r="G26" s="56"/>
      <c r="H26" s="56"/>
      <c r="I26" s="56"/>
      <c r="J26" s="56">
        <f t="shared" si="16"/>
        <v>6</v>
      </c>
      <c r="K26" s="56">
        <v>6</v>
      </c>
      <c r="L26" s="56"/>
      <c r="M26" s="56"/>
      <c r="N26" s="56">
        <f t="shared" si="18"/>
        <v>0</v>
      </c>
      <c r="O26" s="56"/>
      <c r="P26" s="56"/>
      <c r="Q26" s="56"/>
      <c r="R26" s="56"/>
      <c r="S26" s="56" t="s">
        <v>155</v>
      </c>
      <c r="T26" s="56" t="s">
        <v>72</v>
      </c>
      <c r="U26" s="56" t="s">
        <v>101</v>
      </c>
      <c r="V26" s="57" t="s">
        <v>102</v>
      </c>
      <c r="W26" s="56" t="s">
        <v>63</v>
      </c>
      <c r="X26" s="58" t="s">
        <v>65</v>
      </c>
      <c r="Y26" s="53"/>
    </row>
    <row r="27" spans="1:25" s="48" customFormat="1" ht="20.100000000000001" customHeight="1">
      <c r="A27" s="138" t="s">
        <v>153</v>
      </c>
      <c r="B27" s="139"/>
      <c r="C27" s="56">
        <f t="shared" si="15"/>
        <v>0</v>
      </c>
      <c r="D27" s="56"/>
      <c r="E27" s="56"/>
      <c r="F27" s="56"/>
      <c r="G27" s="56"/>
      <c r="H27" s="56"/>
      <c r="I27" s="56"/>
      <c r="J27" s="56">
        <f t="shared" si="16"/>
        <v>28</v>
      </c>
      <c r="K27" s="56">
        <v>28</v>
      </c>
      <c r="L27" s="56"/>
      <c r="M27" s="56"/>
      <c r="N27" s="56">
        <f t="shared" si="18"/>
        <v>0</v>
      </c>
      <c r="O27" s="56"/>
      <c r="P27" s="56"/>
      <c r="Q27" s="56"/>
      <c r="R27" s="56"/>
      <c r="S27" s="56" t="s">
        <v>73</v>
      </c>
      <c r="T27" s="56" t="s">
        <v>92</v>
      </c>
      <c r="U27" s="57" t="s">
        <v>93</v>
      </c>
      <c r="V27" s="56" t="s">
        <v>63</v>
      </c>
      <c r="W27" s="56"/>
      <c r="X27" s="47"/>
      <c r="Y27" s="47"/>
    </row>
  </sheetData>
  <mergeCells count="35">
    <mergeCell ref="A27:B27"/>
    <mergeCell ref="A23:B23"/>
    <mergeCell ref="A24:B24"/>
    <mergeCell ref="A25:B25"/>
    <mergeCell ref="A26:B26"/>
    <mergeCell ref="A21:B21"/>
    <mergeCell ref="A22:B22"/>
    <mergeCell ref="A14:B14"/>
    <mergeCell ref="A15:B15"/>
    <mergeCell ref="A16:B16"/>
    <mergeCell ref="A19:B19"/>
    <mergeCell ref="A20:B20"/>
    <mergeCell ref="A18:B18"/>
    <mergeCell ref="A1:W1"/>
    <mergeCell ref="C4:I4"/>
    <mergeCell ref="C3:Q3"/>
    <mergeCell ref="J4:M4"/>
    <mergeCell ref="N4:P4"/>
    <mergeCell ref="T3:U3"/>
    <mergeCell ref="T4:T5"/>
    <mergeCell ref="U4:U5"/>
    <mergeCell ref="V3:W3"/>
    <mergeCell ref="S3:S5"/>
    <mergeCell ref="V4:V5"/>
    <mergeCell ref="W4:W5"/>
    <mergeCell ref="R3:R5"/>
    <mergeCell ref="A3:B5"/>
    <mergeCell ref="A13:B13"/>
    <mergeCell ref="A17:B17"/>
    <mergeCell ref="A8:B8"/>
    <mergeCell ref="A7:B7"/>
    <mergeCell ref="A9:B9"/>
    <mergeCell ref="A10:B10"/>
    <mergeCell ref="A11:B11"/>
    <mergeCell ref="A12:B12"/>
  </mergeCells>
  <phoneticPr fontId="1" type="noConversion"/>
  <pageMargins left="0.7" right="0.7" top="0.75" bottom="0.75" header="0.3" footer="0.3"/>
  <pageSetup paperSize="8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1. CCTV 운영현황</vt:lpstr>
      <vt:lpstr>2. 목적별 상세내역</vt:lpstr>
      <vt:lpstr>'1. CCTV 운영현황'!Print_Area</vt:lpstr>
      <vt:lpstr>'1. CCTV 운영현황'!Print_Titles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VPC-M250</dc:creator>
  <cp:lastModifiedBy>Today072</cp:lastModifiedBy>
  <cp:lastPrinted>2017-03-06T00:19:02Z</cp:lastPrinted>
  <dcterms:created xsi:type="dcterms:W3CDTF">2017-03-02T01:45:35Z</dcterms:created>
  <dcterms:modified xsi:type="dcterms:W3CDTF">2019-04-11T01:22:46Z</dcterms:modified>
</cp:coreProperties>
</file>